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tabRatio="766"/>
  </bookViews>
  <sheets>
    <sheet name="samples ID" sheetId="3" r:id="rId1"/>
    <sheet name="explanation of column title" sheetId="2" r:id="rId2"/>
    <sheet name="notes on the analysis" sheetId="4" r:id="rId3"/>
    <sheet name="log2 mem stim. vs ctrl &gt;5" sheetId="5" r:id="rId4"/>
    <sheet name="log2 cyt stim. vs ctrl &gt;5" sheetId="7" r:id="rId5"/>
  </sheets>
  <calcPr calcId="145621" concurrentCalc="0"/>
</workbook>
</file>

<file path=xl/calcChain.xml><?xml version="1.0" encoding="utf-8"?>
<calcChain xmlns="http://schemas.openxmlformats.org/spreadsheetml/2006/main">
  <c r="AM62" i="5" l="1"/>
  <c r="AN62" i="5"/>
  <c r="AO62" i="5"/>
  <c r="AP62" i="5"/>
  <c r="AM61" i="5"/>
  <c r="AN61" i="5"/>
  <c r="AO61" i="5"/>
  <c r="AP61" i="5"/>
  <c r="AM60" i="5"/>
  <c r="AN60" i="5"/>
  <c r="AO60" i="5"/>
  <c r="AP60" i="5"/>
  <c r="AM59" i="5"/>
  <c r="AN59" i="5"/>
  <c r="AO59" i="5"/>
  <c r="AP59" i="5"/>
  <c r="AM58" i="5"/>
  <c r="AN58" i="5"/>
  <c r="AO58" i="5"/>
  <c r="AP58" i="5"/>
  <c r="AM57" i="5"/>
  <c r="AN57" i="5"/>
  <c r="AO57" i="5"/>
  <c r="AP57" i="5"/>
  <c r="AM56" i="5"/>
  <c r="AN56" i="5"/>
  <c r="AO56" i="5"/>
  <c r="AP56" i="5"/>
  <c r="AM55" i="5"/>
  <c r="AN55" i="5"/>
  <c r="AO55" i="5"/>
  <c r="AP55" i="5"/>
  <c r="AM54" i="5"/>
  <c r="AN54" i="5"/>
  <c r="AO54" i="5"/>
  <c r="AP54" i="5"/>
  <c r="AM53" i="5"/>
  <c r="AN53" i="5"/>
  <c r="AO53" i="5"/>
  <c r="AP53" i="5"/>
  <c r="AM52" i="5"/>
  <c r="AN52" i="5"/>
  <c r="AO52" i="5"/>
  <c r="AP52" i="5"/>
  <c r="AM51" i="5"/>
  <c r="AN51" i="5"/>
  <c r="AO51" i="5"/>
  <c r="AP51" i="5"/>
  <c r="AM50" i="5"/>
  <c r="AN50" i="5"/>
  <c r="AO50" i="5"/>
  <c r="AP50" i="5"/>
  <c r="AM49" i="5"/>
  <c r="AN49" i="5"/>
  <c r="AO49" i="5"/>
  <c r="AP49" i="5"/>
  <c r="AM48" i="5"/>
  <c r="AN48" i="5"/>
  <c r="AO48" i="5"/>
  <c r="AP48" i="5"/>
  <c r="AM47" i="5"/>
  <c r="AN47" i="5"/>
  <c r="AO47" i="5"/>
  <c r="AP47" i="5"/>
  <c r="AM46" i="5"/>
  <c r="AN46" i="5"/>
  <c r="AO46" i="5"/>
  <c r="AP46" i="5"/>
  <c r="AM45" i="5"/>
  <c r="AN45" i="5"/>
  <c r="AO45" i="5"/>
  <c r="AP45" i="5"/>
  <c r="AM44" i="5"/>
  <c r="AN44" i="5"/>
  <c r="AO44" i="5"/>
  <c r="AP44" i="5"/>
  <c r="AM43" i="5"/>
  <c r="AN43" i="5"/>
  <c r="AO43" i="5"/>
  <c r="AP43" i="5"/>
  <c r="AM42" i="5"/>
  <c r="AN42" i="5"/>
  <c r="AO42" i="5"/>
  <c r="AP42" i="5"/>
  <c r="AM41" i="5"/>
  <c r="AN41" i="5"/>
  <c r="AO41" i="5"/>
  <c r="AP41" i="5"/>
  <c r="AM40" i="5"/>
  <c r="AN40" i="5"/>
  <c r="AO40" i="5"/>
  <c r="AP40" i="5"/>
  <c r="AM39" i="5"/>
  <c r="AN39" i="5"/>
  <c r="AO39" i="5"/>
  <c r="AP39" i="5"/>
  <c r="AM38" i="5"/>
  <c r="AN38" i="5"/>
  <c r="AO38" i="5"/>
  <c r="AP38" i="5"/>
  <c r="AM37" i="5"/>
  <c r="AN37" i="5"/>
  <c r="AO37" i="5"/>
  <c r="AP37" i="5"/>
  <c r="AM36" i="5"/>
  <c r="AN36" i="5"/>
  <c r="AO36" i="5"/>
  <c r="AP36" i="5"/>
  <c r="AM35" i="5"/>
  <c r="AN35" i="5"/>
  <c r="AO35" i="5"/>
  <c r="AP35" i="5"/>
  <c r="AM34" i="5"/>
  <c r="AN34" i="5"/>
  <c r="AO34" i="5"/>
  <c r="AP34" i="5"/>
  <c r="AM33" i="5"/>
  <c r="AN33" i="5"/>
  <c r="AO33" i="5"/>
  <c r="AP33" i="5"/>
  <c r="AM32" i="5"/>
  <c r="AN32" i="5"/>
  <c r="AO32" i="5"/>
  <c r="AP32" i="5"/>
  <c r="AM31" i="5"/>
  <c r="AN31" i="5"/>
  <c r="AO31" i="5"/>
  <c r="AP31" i="5"/>
  <c r="AM30" i="5"/>
  <c r="AN30" i="5"/>
  <c r="AO30" i="5"/>
  <c r="AP30" i="5"/>
  <c r="AM29" i="5"/>
  <c r="AN29" i="5"/>
  <c r="AO29" i="5"/>
  <c r="AP29" i="5"/>
  <c r="AM28" i="5"/>
  <c r="AN28" i="5"/>
  <c r="AO28" i="5"/>
  <c r="AP28" i="5"/>
  <c r="AM27" i="5"/>
  <c r="AN27" i="5"/>
  <c r="AO27" i="5"/>
  <c r="AP27" i="5"/>
  <c r="AM26" i="5"/>
  <c r="AN26" i="5"/>
  <c r="AO26" i="5"/>
  <c r="AP26" i="5"/>
  <c r="AM25" i="5"/>
  <c r="AN25" i="5"/>
  <c r="AO25" i="5"/>
  <c r="AP25" i="5"/>
  <c r="AM24" i="5"/>
  <c r="AN24" i="5"/>
  <c r="AO24" i="5"/>
  <c r="AP24" i="5"/>
  <c r="AM23" i="5"/>
  <c r="AN23" i="5"/>
  <c r="AO23" i="5"/>
  <c r="AP23" i="5"/>
  <c r="AM22" i="5"/>
  <c r="AN22" i="5"/>
  <c r="AO22" i="5"/>
  <c r="AP22" i="5"/>
  <c r="AM21" i="5"/>
  <c r="AN21" i="5"/>
  <c r="AO21" i="5"/>
  <c r="AP21" i="5"/>
  <c r="AM20" i="5"/>
  <c r="AN20" i="5"/>
  <c r="AO20" i="5"/>
  <c r="AP20" i="5"/>
  <c r="AM19" i="5"/>
  <c r="AN19" i="5"/>
  <c r="AO19" i="5"/>
  <c r="AP19" i="5"/>
  <c r="AM18" i="5"/>
  <c r="AN18" i="5"/>
  <c r="AO18" i="5"/>
  <c r="AP18" i="5"/>
  <c r="AM17" i="5"/>
  <c r="AN17" i="5"/>
  <c r="AO17" i="5"/>
  <c r="AP17" i="5"/>
  <c r="AM16" i="5"/>
  <c r="AN16" i="5"/>
  <c r="AO16" i="5"/>
  <c r="AP16" i="5"/>
  <c r="AM15" i="5"/>
  <c r="AN15" i="5"/>
  <c r="AO15" i="5"/>
  <c r="AP15" i="5"/>
  <c r="AM14" i="5"/>
  <c r="AN14" i="5"/>
  <c r="AO14" i="5"/>
  <c r="AP14" i="5"/>
  <c r="AM13" i="5"/>
  <c r="AN13" i="5"/>
  <c r="AO13" i="5"/>
  <c r="AP13" i="5"/>
  <c r="AM12" i="5"/>
  <c r="AN12" i="5"/>
  <c r="AO12" i="5"/>
  <c r="AP12" i="5"/>
  <c r="AM11" i="5"/>
  <c r="AN11" i="5"/>
  <c r="AO11" i="5"/>
  <c r="AP11" i="5"/>
  <c r="AM10" i="5"/>
  <c r="AN10" i="5"/>
  <c r="AO10" i="5"/>
  <c r="AP10" i="5"/>
  <c r="AM9" i="5"/>
  <c r="AN9" i="5"/>
  <c r="AO9" i="5"/>
  <c r="AP9" i="5"/>
  <c r="AM8" i="5"/>
  <c r="AN8" i="5"/>
  <c r="AO8" i="5"/>
  <c r="AP8" i="5"/>
  <c r="AM7" i="5"/>
  <c r="AN7" i="5"/>
  <c r="AO7" i="5"/>
  <c r="AP7" i="5"/>
  <c r="AM6" i="5"/>
  <c r="AN6" i="5"/>
  <c r="AO6" i="5"/>
  <c r="AP6" i="5"/>
  <c r="AM5" i="5"/>
  <c r="AN5" i="5"/>
  <c r="AO5" i="5"/>
  <c r="AP5" i="5"/>
  <c r="AM4" i="5"/>
  <c r="AN4" i="5"/>
  <c r="AO4" i="5"/>
  <c r="AP4" i="5"/>
  <c r="AM3" i="5"/>
  <c r="AN3" i="5"/>
  <c r="AO3" i="5"/>
  <c r="AP3" i="5"/>
</calcChain>
</file>

<file path=xl/sharedStrings.xml><?xml version="1.0" encoding="utf-8"?>
<sst xmlns="http://schemas.openxmlformats.org/spreadsheetml/2006/main" count="707" uniqueCount="678">
  <si>
    <t>Protein.IDs</t>
  </si>
  <si>
    <t>Protein. names</t>
  </si>
  <si>
    <t>Gene. names</t>
  </si>
  <si>
    <t>Fasta. headers</t>
  </si>
  <si>
    <t>Number.of.proteins</t>
  </si>
  <si>
    <t>Peptides</t>
  </si>
  <si>
    <t>Peptides.MSC11133</t>
  </si>
  <si>
    <t>Peptides.MSC11134</t>
  </si>
  <si>
    <t>Peptides.MSC11135</t>
  </si>
  <si>
    <t>Peptides.MSC11136</t>
  </si>
  <si>
    <t>Peptides.MSC11137</t>
  </si>
  <si>
    <t>Peptides.MSC11138</t>
  </si>
  <si>
    <t>Peptides.MSC11139</t>
  </si>
  <si>
    <t>Peptides.MSC11140</t>
  </si>
  <si>
    <t>Peptides.MSC11141</t>
  </si>
  <si>
    <t>Peptides.MSC11142</t>
  </si>
  <si>
    <t>Peptides.MSC11143</t>
  </si>
  <si>
    <t>Peptides.MSC11144</t>
  </si>
  <si>
    <t>Sequence.coverage</t>
  </si>
  <si>
    <t>Sequence.coverage.MSC11133</t>
  </si>
  <si>
    <t>Sequence.coverage.MSC11134</t>
  </si>
  <si>
    <t>Sequence.coverage.MSC11135</t>
  </si>
  <si>
    <t>Sequence.coverage.MSC11136</t>
  </si>
  <si>
    <t>Sequence.coverage.MSC11137</t>
  </si>
  <si>
    <t>Sequence.coverage.MSC11138</t>
  </si>
  <si>
    <t>Sequence.coverage.MSC11139</t>
  </si>
  <si>
    <t>Sequence.coverage.MSC11140</t>
  </si>
  <si>
    <t>Sequence.coverage.MSC11141</t>
  </si>
  <si>
    <t>Sequence.coverage.MSC11142</t>
  </si>
  <si>
    <t>Sequence.coverage.MSC11143</t>
  </si>
  <si>
    <t>Sequence.coverage.MSC11144</t>
  </si>
  <si>
    <t>Mol. weight [kDa]</t>
  </si>
  <si>
    <t>Sequence.length</t>
  </si>
  <si>
    <t>Q.value</t>
  </si>
  <si>
    <t>Intensity</t>
  </si>
  <si>
    <t>LFQ.intensity.MSC11133</t>
  </si>
  <si>
    <t>LFQ.intensity.MSC11134</t>
  </si>
  <si>
    <t>LFQ.intensity.MSC11135</t>
  </si>
  <si>
    <t>LFQ.intensity.MSC11136</t>
  </si>
  <si>
    <t>LFQ.intensity.MSC11137</t>
  </si>
  <si>
    <t>LFQ.intensity.MSC11138</t>
  </si>
  <si>
    <t>LFQ.intensity.MSC11139</t>
  </si>
  <si>
    <t>LFQ.intensity.MSC11140</t>
  </si>
  <si>
    <t>LFQ.intensity.MSC11141</t>
  </si>
  <si>
    <t>LFQ.intensity.MSC11142</t>
  </si>
  <si>
    <t>LFQ.intensity.MSC11143</t>
  </si>
  <si>
    <t>LFQ.intensity.MSC11144</t>
  </si>
  <si>
    <t>Ubiquitin-like modifier-activating enzyme 1</t>
  </si>
  <si>
    <t>Uba1</t>
  </si>
  <si>
    <t>Q8BMK4</t>
  </si>
  <si>
    <t>Cytoskeleton-associated protein 4</t>
  </si>
  <si>
    <t>Ckap4</t>
  </si>
  <si>
    <t>&gt;sp|Q8BMK4|CKAP4_MOUSE Cytoskeleton-associated protein 4 OS=Mus musculus GN=Ckap4 PE=1 SV=2</t>
  </si>
  <si>
    <t>P54116</t>
  </si>
  <si>
    <t>Erythrocyte band 7 integral membrane protein</t>
  </si>
  <si>
    <t>Stom</t>
  </si>
  <si>
    <t>&gt;sp|P54116|STOM_MOUSE Erythrocyte band 7 integral membrane protein OS=Mus musculus GN=Stom PE=1 SV=3</t>
  </si>
  <si>
    <t>P17182;Q6PHC1;M0R5J4;P04764;B0QZL1;M0RAU4;B1ARR7;D3ZYU0;F1LTP6;F1M6P0;P21550;P15429;B1ARR6;D3Z2S4;F1M383;F1M2K7;D3YVD3;J3QPZ9;Q5SX59;D4A0Q2;Q5SX61;Q5SX60;F1M9V3;D4A0B8;M0R964</t>
  </si>
  <si>
    <t>Alpha-enolase</t>
  </si>
  <si>
    <t>Eno1</t>
  </si>
  <si>
    <t>&gt;sp|P17182|ENOA_MOUSE Alpha-enolase OS=Mus musculus GN=Eno1 PE=1 SV=3;&gt;tr|Q6PHC1|Q6PHC1_MOUSE Alpha-enolase OS=Mus musculus GN=Eno1 PE=1 SV=1;&gt;tr|M0R5J4|M0R5J4_RAT Uncharacterized protein OS=Rattus norvegicus PE=3 SV=1;&gt;sp|P04764|ENOA_RAT Alpha-enolase OS=</t>
  </si>
  <si>
    <t>P63095;P63094;Q6R0H7;Z4YKV1;P63095-2;P63094-3;P63094-2;Q6R0H7-4;Q63803;M0R9J4;G3V8E8;Q66L47;Q8CGK7;P38406;A2A610;P63095-3;M0R9T0</t>
  </si>
  <si>
    <t>Guanine nucleotide-binding protein G(s) subunit alpha isoforms short;Guanine nucleotide-binding protein G(s) subunit alpha isoforms XLas</t>
  </si>
  <si>
    <t>Gnas</t>
  </si>
  <si>
    <t>&gt;sp|P63095|GNAS2_RAT Guanine nucleotide-binding protein G(s) subunit alpha isoforms short OS=Rattus norvegicus GN=Gnas PE=1 SV=1;&gt;sp|P63094|GNAS2_MOUSE Guanine nucleotide-binding protein G(s) subunit alpha isoforms short OS=Mus musculus GN=Gnas PE=1 SV=1;&gt;</t>
  </si>
  <si>
    <t>P05064;A6ZI44;D3YWI1;Q6AY07;Q9CPQ9;A6ZI46;D3Z510;D3YV98;A6ZI47;P05063;P09117;F1M1F2;Q66HT1;Q91Y97;P00884</t>
  </si>
  <si>
    <t>Fructose-bisphosphate aldolase A</t>
  </si>
  <si>
    <t>Aldoa;Aldoart2;Aldoart1</t>
  </si>
  <si>
    <t>&gt;sp|P05064|ALDOA_MOUSE Fructose-bisphosphate aldolase A OS=Mus musculus GN=Aldoa PE=1 SV=2;&gt;tr|A6ZI44|A6ZI44_MOUSE Fructose-bisphosphate aldolase OS=Mus musculus GN=Aldoa PE=2 SV=1;&gt;tr|D3YWI1|D3YWI1_MOUSE Fructose-bisphosphate aldolase (Fragment) OS=Mus mu</t>
  </si>
  <si>
    <t/>
  </si>
  <si>
    <t>E9Q855;Q3UXS0;O35609;E9PTW1</t>
  </si>
  <si>
    <t>Secretory carrier-associated membrane protein 3</t>
  </si>
  <si>
    <t>Scamp3</t>
  </si>
  <si>
    <t>&gt;tr|E9Q855|E9Q855_MOUSE Secretory carrier-associated membrane protein 3 OS=Mus musculus GN=Scamp3 PE=1 SV=1;&gt;tr|Q3UXS0|Q3UXS0_MOUSE Secretory carrier-associated membrane protein 3 OS=Mus musculus GN=Scamp3 PE=1 SV=1;&gt;sp|O35609|SCAM3_MOUSE Secretory carrier</t>
  </si>
  <si>
    <t>P06837</t>
  </si>
  <si>
    <t>Neuromodulin</t>
  </si>
  <si>
    <t>Gap43</t>
  </si>
  <si>
    <t>&gt;sp|P06837|NEUM_MOUSE Neuromodulin OS=Mus musculus GN=Gap43 PE=1 SV=1</t>
  </si>
  <si>
    <t>Q9ESU7;P51912;F7CEQ5</t>
  </si>
  <si>
    <t>Neutral amino acid transporter B(0)</t>
  </si>
  <si>
    <t>Slc1a5</t>
  </si>
  <si>
    <t>&gt;tr|Q9ESU7|Q9ESU7_MOUSE Neutral amino acid transporter ASCT2 OS=Mus musculus GN=Slc1a5 PE=1 SV=1;&gt;sp|P51912|AAAT_MOUSE Neutral amino acid transporter B(0) OS=Mus musculus GN=Slc1a5 PE=1 SV=2</t>
  </si>
  <si>
    <t>E9PWE8;Q62952-2;Q3TT92;Q62188;Q62952;D3YUS0;D3Z567</t>
  </si>
  <si>
    <t>Dihydropyrimidinase-related protein 3</t>
  </si>
  <si>
    <t>Dpysl3</t>
  </si>
  <si>
    <t>&gt;tr|E9PWE8|E9PWE8_MOUSE Dihydropyrimidinase-related protein 3 OS=Mus musculus GN=Dpysl3 PE=1 SV=1;&gt;sp|Q62952-2|DPYL3_RAT Isoform 2 of Dihydropyrimidinase-related protein 3 OS=Rattus norvegicus GN=Dpysl3;&gt;tr|Q3TT92|Q3TT92_MOUSE Dihydropyrimidinase-related p</t>
  </si>
  <si>
    <t>P82808</t>
  </si>
  <si>
    <t>Glutamine--fructose-6-phosphate aminotransferase [isomerizing] 1</t>
  </si>
  <si>
    <t>Gfpt1</t>
  </si>
  <si>
    <t>&gt;sp|P82808|GFPT1_RAT Glutamine--fructose-6-phosphate aminotransferase [isomerizing] 1 OS=Rattus norvegicus GN=Gfpt1 PE=1 SV=3</t>
  </si>
  <si>
    <t>Q5U300;P31254</t>
  </si>
  <si>
    <t>&gt;sp|Q5U300|UBA1_RAT Ubiquitin-like modifier-activating enzyme 1 OS=Rattus norvegicus GN=Uba1 PE=1 SV=1</t>
  </si>
  <si>
    <t>P18872-2;D4ABT0;P59215-2;P18872;P59215;D3Z2M7;F7BLT7</t>
  </si>
  <si>
    <t>Guanine nucleotide-binding protein G(o) subunit alpha</t>
  </si>
  <si>
    <t>Gnao1</t>
  </si>
  <si>
    <t>&gt;sp|P18872-2|GNAO_MOUSE Isoform Alpha-2 of Guanine nucleotide-binding protein G(o) subunit alpha OS=Mus musculus GN=Gnao1;&gt;tr|D4ABT0|D4ABT0_RAT Guanine nucleotide-binding protein G(o) subunit alpha OS=Rattus norvegicus GN=Gnao1 PE=4 SV=2;&gt;sp|P59215-2|GNAO_</t>
  </si>
  <si>
    <t>D4AE68;P21279</t>
  </si>
  <si>
    <t>Guanine nucleotide-binding protein G(q) subunit alpha</t>
  </si>
  <si>
    <t>Gnaq</t>
  </si>
  <si>
    <t>&gt;tr|D4AE68|D4AE68_RAT Guanine nucleotide binding protein, alpha q polypeptide, isoform CRA_a OS=Rattus norvegicus GN=Gnaq PE=4 SV=2;&gt;sp|P21279|GNAQ_MOUSE Guanine nucleotide-binding protein G(q) subunit alpha OS=Mus musculus GN=Gnaq PE=1 SV=4</t>
  </si>
  <si>
    <t>Q8K021;P56603;Q3TSA8;D3YTP4</t>
  </si>
  <si>
    <t>Secretory carrier-associated membrane protein 1</t>
  </si>
  <si>
    <t>Scamp1</t>
  </si>
  <si>
    <t>&gt;sp|Q8K021|SCAM1_MOUSE Secretory carrier-associated membrane protein 1 OS=Mus musculus GN=Scamp1 PE=1 SV=1;&gt;sp|P56603|SCAM1_RAT Secretory carrier-associated membrane protein 1 OS=Rattus norvegicus GN=Scamp1 PE=1 SV=1;&gt;tr|Q3TSA8|Q3TSA8_MOUSE Secretory carri</t>
  </si>
  <si>
    <t>P08752</t>
  </si>
  <si>
    <t>Guanine nucleotide-binding protein G(i) subunit alpha-2</t>
  </si>
  <si>
    <t>Gnai2</t>
  </si>
  <si>
    <t>&gt;sp|P08752|GNAI2_MOUSE Guanine nucleotide-binding protein G(i) subunit alpha-2 OS=Mus musculus GN=Gnai2 PE=1 SV=5</t>
  </si>
  <si>
    <t>Q2TBE6</t>
  </si>
  <si>
    <t>Phosphatidylinositol 4-kinase type 2-alpha</t>
  </si>
  <si>
    <t>Pi4k2a</t>
  </si>
  <si>
    <t>&gt;sp|Q2TBE6|P4K2A_MOUSE Phosphatidylinositol 4-kinase type 2-alpha OS=Mus musculus GN=Pi4k2a PE=1 SV=1</t>
  </si>
  <si>
    <t>O89001;F1LPC6;Q9JHW1;Q9JHW1-2</t>
  </si>
  <si>
    <t>Carboxypeptidase D</t>
  </si>
  <si>
    <t>Cpd</t>
  </si>
  <si>
    <t>&gt;sp|O89001|CBPD_MOUSE Carboxypeptidase D OS=Mus musculus GN=Cpd PE=1 SV=2;&gt;tr|F1LPC6|F1LPC6_RAT Carboxypeptidase D OS=Rattus norvegicus GN=Cpd PE=4 SV=2;&gt;sp|Q9JHW1|CBPD_RAT Carboxypeptidase D OS=Rattus norvegicus GN=Cpd PE=2 SV=2;&gt;sp|Q9JHW1-2|CBPD_RAT Isof</t>
  </si>
  <si>
    <t>Q8C0L0;A2ARI0;G3V912;A2ARI1</t>
  </si>
  <si>
    <t>Thioredoxin-related transmembrane protein 4</t>
  </si>
  <si>
    <t>Tmx4</t>
  </si>
  <si>
    <t>&gt;sp|Q8C0L0|TMX4_MOUSE Thioredoxin-related transmembrane protein 4 OS=Mus musculus GN=Tmx4 PE=2 SV=2;&gt;tr|A2ARI0|A2ARI0_MOUSE Thioredoxin-related transmembrane protein 4 OS=Mus musculus GN=Tmx4 PE=4 SV=1;&gt;tr|G3V912|G3V912_RAT Protein Tmx4 OS=Rattus norvegicu</t>
  </si>
  <si>
    <t>P27601;Q6Q7Y5;F1LNG7;Q9D034</t>
  </si>
  <si>
    <t>Guanine nucleotide-binding protein subunit alpha-13</t>
  </si>
  <si>
    <t>Gna13</t>
  </si>
  <si>
    <t>&gt;sp|P27601|GNA13_MOUSE Guanine nucleotide-binding protein subunit alpha-13 OS=Mus musculus GN=Gna13 PE=1 SV=1;&gt;sp|Q6Q7Y5|GNA13_RAT Guanine nucleotide-binding protein subunit alpha-13 OS=Rattus norvegicus GN=Gna13 PE=1 SV=1;&gt;tr|F1LNG7|F1LNG7_RAT Guanine nuc</t>
  </si>
  <si>
    <t>Q9D0R2;Q5XHY5;Q8BLY2</t>
  </si>
  <si>
    <t>Threonine--tRNA ligase, cytoplasmic</t>
  </si>
  <si>
    <t>Tars</t>
  </si>
  <si>
    <t>&gt;sp|Q9D0R2|SYTC_MOUSE Threonine--tRNA ligase, cytoplasmic OS=Mus musculus GN=Tars PE=1 SV=2;&gt;sp|Q5XHY5|SYTC_RAT Threonine--tRNA ligase, cytoplasmic OS=Rattus norvegicus GN=Tars PE=2 SV=1</t>
  </si>
  <si>
    <t>P47942;O08553</t>
  </si>
  <si>
    <t>Dihydropyrimidinase-related protein 2</t>
  </si>
  <si>
    <t>Dpysl2</t>
  </si>
  <si>
    <t>&gt;sp|P47942|DPYL2_RAT Dihydropyrimidinase-related protein 2 OS=Rattus norvegicus GN=Dpysl2 PE=1 SV=1;&gt;sp|O08553|DPYL2_MOUSE Dihydropyrimidinase-related protein 2 OS=Mus musculus GN=Dpysl2 PE=1 SV=2</t>
  </si>
  <si>
    <t>P10852;P10852-2</t>
  </si>
  <si>
    <t>4F2 cell-surface antigen heavy chain</t>
  </si>
  <si>
    <t>Slc3a2</t>
  </si>
  <si>
    <t>&gt;sp|P10852|4F2_MOUSE 4F2 cell-surface antigen heavy chain OS=Mus musculus GN=Slc3a2 PE=1 SV=1;&gt;sp|P10852-2|4F2_MOUSE Isoform 2 of 4F2 cell-surface antigen heavy chain OS=Mus musculus GN=Slc3a2</t>
  </si>
  <si>
    <t>P27546-2;P27546;E9QPW8;P27546-3;F7CK47;E9PZ43;E9PWC0;P27546-4;Q5M7W5;Q5M7W5-2;F6XPV7;F6V4Z1;Q78TF3</t>
  </si>
  <si>
    <t>Microtubule-associated protein 4;Microtubule-associated protein</t>
  </si>
  <si>
    <t>Map4</t>
  </si>
  <si>
    <t>&gt;sp|P27546-2|MAP4_MOUSE Isoform 2 of Microtubule-associated protein 4 OS=Mus musculus GN=Map4;&gt;sp|P27546|MAP4_MOUSE Microtubule-associated protein 4 OS=Mus musculus GN=Map4 PE=1 SV=3;&gt;tr|E9QPW8|E9QPW8_MOUSE Microtubule-associated protein OS=Mus musculus GN</t>
  </si>
  <si>
    <t>Q8CFE6</t>
  </si>
  <si>
    <t>Sodium-coupled neutral amino acid transporter 2</t>
  </si>
  <si>
    <t>Slc38a2</t>
  </si>
  <si>
    <t>&gt;sp|Q8CFE6|S38A2_MOUSE Sodium-coupled neutral amino acid transporter 2 OS=Mus musculus GN=Slc38a2 PE=1 SV=1</t>
  </si>
  <si>
    <t>Q5U2U4</t>
  </si>
  <si>
    <t>Scamp2</t>
  </si>
  <si>
    <t>&gt;tr|Q5U2U4|Q5U2U4_RAT Protein Scamp2 OS=Rattus norvegicus GN=Scamp2 PE=2 SV=1</t>
  </si>
  <si>
    <t>Q1HFZ0;H3BKN0;D4A3S8;Q1HFZ0-2;H3BJF3</t>
  </si>
  <si>
    <t>tRNA (cytosine(34)-C(5))-methyltransferase</t>
  </si>
  <si>
    <t>Nsun2</t>
  </si>
  <si>
    <t>&gt;sp|Q1HFZ0|NSUN2_MOUSE tRNA (cytosine(34)-C(5))-methyltransferase OS=Mus musculus GN=Nsun2 PE=1 SV=2;&gt;tr|H3BKN0|H3BKN0_MOUSE tRNA (cytosine(34)-C(5))-methyltransferase OS=Mus musculus GN=Nsun2 PE=1 SV=1;&gt;tr|D4A3S8|D4A3S8_RAT NOL1/NOP2/Sun domain family, me</t>
  </si>
  <si>
    <t>Q9ER00;G3V7P1</t>
  </si>
  <si>
    <t>Syntaxin-12</t>
  </si>
  <si>
    <t>Stx12</t>
  </si>
  <si>
    <t>&gt;sp|Q9ER00|STX12_MOUSE Syntaxin-12 OS=Mus musculus GN=Stx12 PE=1 SV=1;&gt;sp|G3V7P1|STX12_RAT Syntaxin-12 OS=Rattus norvegicus GN=Stx12 PE=1 SV=1</t>
  </si>
  <si>
    <t>P08003</t>
  </si>
  <si>
    <t>Protein disulfide-isomerase A4</t>
  </si>
  <si>
    <t>Pdia4</t>
  </si>
  <si>
    <t>&gt;sp|P08003|PDIA4_MOUSE Protein disulfide-isomerase A4 OS=Mus musculus GN=Pdia4 PE=1 SV=3</t>
  </si>
  <si>
    <t>D3YVW2;Q8BXA1;D3ZM57;Q5BJK8;F6RUD1</t>
  </si>
  <si>
    <t>Golgi integral membrane protein 4</t>
  </si>
  <si>
    <t>Golim4</t>
  </si>
  <si>
    <t>&gt;tr|D3YVW2|D3YVW2_MOUSE Golgi integral membrane protein 4 OS=Mus musculus GN=Golim4 PE=1 SV=1;&gt;sp|Q8BXA1|GOLI4_MOUSE Golgi integral membrane protein 4 OS=Mus musculus GN=Golim4 PE=1 SV=1;&gt;tr|D3ZM57|D3ZM57_RAT Golgi integral membrane protein 4 OS=Rattus nor</t>
  </si>
  <si>
    <t>Glce</t>
  </si>
  <si>
    <t>P08249;P04636</t>
  </si>
  <si>
    <t>Malate dehydrogenase, mitochondrial</t>
  </si>
  <si>
    <t>Mdh2</t>
  </si>
  <si>
    <t>&gt;sp|P08249|MDHM_MOUSE Malate dehydrogenase, mitochondrial OS=Mus musculus GN=Mdh2 PE=1 SV=3;&gt;sp|P04636|MDHM_RAT Malate dehydrogenase, mitochondrial OS=Rattus norvegicus GN=Mdh2 PE=1 SV=2</t>
  </si>
  <si>
    <t>Q5U1Z2;O55013</t>
  </si>
  <si>
    <t>Trafficking protein particle complex subunit 3</t>
  </si>
  <si>
    <t>Trappc3</t>
  </si>
  <si>
    <t>&gt;sp|Q5U1Z2|TPPC3_RAT Trafficking protein particle complex subunit 3 OS=Rattus norvegicus GN=Trappc3 PE=2 SV=1;&gt;sp|O55013|TPPC3_MOUSE Trafficking protein particle complex subunit 3 OS=Mus musculus GN=Trappc3 PE=1 SV=1</t>
  </si>
  <si>
    <t>Protein transport protein Sec31A</t>
  </si>
  <si>
    <t>Sec31a</t>
  </si>
  <si>
    <t>Q6P5E4;Q9JLA3;G3UYG7;G3UY73;G3UZC1;G3UZU8;G3UXP5;E9Q4X2</t>
  </si>
  <si>
    <t>UDP-glucose:glycoprotein glucosyltransferase 1</t>
  </si>
  <si>
    <t>Uggt1</t>
  </si>
  <si>
    <t>&gt;sp|Q6P5E4|UGGG1_MOUSE UDP-glucose:glycoprotein glucosyltransferase 1 OS=Mus musculus GN=Uggt1 PE=1 SV=4;&gt;sp|Q9JLA3|UGGG1_RAT UDP-glucose:glycoprotein glucosyltransferase 1 OS=Rattus norvegicus GN=Uggt1 PE=1 SV=2</t>
  </si>
  <si>
    <t>P68136;P68134;P68035;P68033;P63269;P63268;P62738;P62737;D3YZY0;D3Z2K3</t>
  </si>
  <si>
    <t>Actin, alpha skeletal muscle;Actin, alpha cardiac muscle 1;Actin, gamma-enteric smooth muscle;Actin, aortic smooth muscle</t>
  </si>
  <si>
    <t>Acta1;Actc1;Actg2;Acta2</t>
  </si>
  <si>
    <t>&gt;sp|P68136|ACTS_RAT Actin, alpha skeletal muscle OS=Rattus norvegicus GN=Acta1 PE=1 SV=1;&gt;sp|P68134|ACTS_MOUSE Actin, alpha skeletal muscle OS=Mus musculus GN=Acta1 PE=1 SV=1;&gt;sp|P68035|ACTC_RAT Actin, alpha cardiac muscle 1 OS=Rattus norvegicus GN=Actc1 P</t>
  </si>
  <si>
    <t>P35700;B1AXW5;B1AXW6;B1AXW4</t>
  </si>
  <si>
    <t>Peroxiredoxin-1</t>
  </si>
  <si>
    <t>Prdx1</t>
  </si>
  <si>
    <t>&gt;sp|P35700|PRDX1_MOUSE Peroxiredoxin-1 OS=Mus musculus GN=Prdx1 PE=1 SV=1;&gt;tr|B1AXW5|B1AXW5_MOUSE Peroxiredoxin-1 (Fragment) OS=Mus musculus GN=Prdx1 PE=1 SV=2;&gt;tr|B1AXW6|B1AXW6_MOUSE Peroxiredoxin-1 (Fragment) OS=Mus musculus GN=Prdx1 PE=1 SV=1</t>
  </si>
  <si>
    <t>Q9Z0V5;O08807;B1AZS9</t>
  </si>
  <si>
    <t>Peroxiredoxin-4</t>
  </si>
  <si>
    <t>Prdx4</t>
  </si>
  <si>
    <t>&gt;sp|Q9Z0V5|PRDX4_RAT Peroxiredoxin-4 OS=Rattus norvegicus GN=Prdx4 PE=2 SV=1;&gt;sp|O08807|PRDX4_MOUSE Peroxiredoxin-4 OS=Mus musculus GN=Prdx4 PE=1 SV=1;&gt;tr|B1AZS9|B1AZS9_MOUSE Peroxiredoxin-4 (Fragment) OS=Mus musculus GN=Prdx4 PE=4 SV=1</t>
  </si>
  <si>
    <t>E9Q7H5;D3ZJF4;A2AL12;B2RXM2;J3QNY1;Q8BG05-2;Q6URK4-2;Q8BG05;Q6URK4;E9PSU5;D4A6A2;D3ZTB7;F1LW17;F1LZZ2;V9GX38</t>
  </si>
  <si>
    <t>Heterogeneous nuclear ribonucleoprotein A3</t>
  </si>
  <si>
    <t>Gm8991;LOC100360986;Hnrnpa3;Gm6793;Gm9242</t>
  </si>
  <si>
    <t>&gt;tr|E9Q7H5|E9Q7H5_MOUSE Uncharacterized protein OS=Mus musculus GN=Gm8991 PE=4 SV=1;&gt;tr|D3ZJF4|D3ZJF4_RAT Uncharacterized protein (Fragment) OS=Rattus norvegicus GN=Hnrnpa3-ps1 PE=4 SV=2;&gt;tr|A2AL12|A2AL12_MOUSE Heterogeneous nuclear ribonucleoprotein A3 OS</t>
  </si>
  <si>
    <t>Q8BGJ5;D3ZB30;F1LM18;Q922I7;Q00438-2;Q00438;Q8CB58;P17225;E9QMW9;E9Q0W3;F7DCW4;F7AXP1;F7C521;M0R427;G8JL74;G3UXA6;Q8BHD7-2;Q9Z118;Q8BHD7</t>
  </si>
  <si>
    <t>Polypyrimidine tract-binding protein 1</t>
  </si>
  <si>
    <t>Ptbp1</t>
  </si>
  <si>
    <t>&gt;tr|Q8BGJ5|Q8BGJ5_MOUSE MCG13402, isoform CRA_a OS=Mus musculus GN=Ptbp1 PE=1 SV=1;&gt;tr|D3ZB30|D3ZB30_RAT Polypyrimidine tract binding protein 1, isoform CRA_c OS=Rattus norvegicus GN=Ptbp1 PE=4 SV=1;&gt;tr|F1LM18|F1LM18_RAT Polypyrimidine tract-binding protei</t>
  </si>
  <si>
    <t>Q6ZWX6;P68101</t>
  </si>
  <si>
    <t>Eukaryotic translation initiation factor 2 subunit 1</t>
  </si>
  <si>
    <t>Eif2s1</t>
  </si>
  <si>
    <t>&gt;sp|Q6ZWX6|IF2A_MOUSE Eukaryotic translation initiation factor 2 subunit 1 OS=Mus musculus GN=Eif2s1 PE=1 SV=3;&gt;sp|P68101|IF2A_RAT Eukaryotic translation initiation factor 2 subunit 1 OS=Rattus norvegicus GN=Eif2s1 PE=1 SV=2</t>
  </si>
  <si>
    <t>4-trimethylaminobutyraldehyde dehydrogenase</t>
  </si>
  <si>
    <t>Aldh9a1</t>
  </si>
  <si>
    <t>Q99K48;Q5FVM4;Q99K48-2</t>
  </si>
  <si>
    <t>Non-POU domain-containing octamer-binding protein</t>
  </si>
  <si>
    <t>Nono</t>
  </si>
  <si>
    <t>&gt;sp|Q99K48|NONO_MOUSE Non-POU domain-containing octamer-binding protein OS=Mus musculus GN=Nono PE=1 SV=3;&gt;sp|Q5FVM4|NONO_RAT Non-POU domain-containing octamer-binding protein OS=Rattus norvegicus GN=Nono PE=1 SV=3;&gt;sp|Q99K48-2|NONO_MOUSE Isoform 2 of Non-</t>
  </si>
  <si>
    <t>Q8CFN2;P60766;Q8CFN2-2</t>
  </si>
  <si>
    <t>Cell division control protein 42 homolog</t>
  </si>
  <si>
    <t>Cdc42</t>
  </si>
  <si>
    <t>&gt;sp|Q8CFN2|CDC42_RAT Cell division control protein 42 homolog OS=Rattus norvegicus GN=Cdc42 PE=1 SV=2;&gt;sp|P60766|CDC42_MOUSE Cell division control protein 42 homolog OS=Mus musculus GN=Cdc42 PE=1 SV=2;&gt;sp|Q8CFN2-2|CDC42_RAT Isoform 2 of Cell division contr</t>
  </si>
  <si>
    <t>A2AMW0;Q5XI32;P47757-2;P47757-4;P47757;F7CAZ6;F6YHZ8</t>
  </si>
  <si>
    <t>F-actin-capping protein subunit beta</t>
  </si>
  <si>
    <t>Capzb</t>
  </si>
  <si>
    <t>&gt;tr|A2AMW0|A2AMW0_MOUSE Capping protein (Actin filament) muscle Z-line, beta, isoform CRA_a OS=Mus musculus GN=Capzb PE=1 SV=1;&gt;sp|Q5XI32|CAPZB_RAT F-actin-capping protein subunit beta OS=Rattus norvegicus GN=Capzb PE=1 SV=1;&gt;sp|P47757-2|CAPZB_MOUSE Isofor</t>
  </si>
  <si>
    <t>Q7TPI8;Q9EQQ2;Q5XID0</t>
  </si>
  <si>
    <t>Protein YIPF5</t>
  </si>
  <si>
    <t>Yipf5</t>
  </si>
  <si>
    <t>&gt;tr|Q7TPI8|Q7TPI8_RAT Ac2-256 OS=Rattus norvegicus GN=Yipf5 PE=2 SV=1;&gt;sp|Q9EQQ2|YIPF5_MOUSE Protein YIPF5 OS=Mus musculus GN=Yipf5 PE=2 SV=1;&gt;sp|Q5XID0|YIPF5_RAT Protein YIPF5 OS=Rattus norvegicus GN=Yipf5 PE=2 SV=1</t>
  </si>
  <si>
    <t>P16045;P11762</t>
  </si>
  <si>
    <t>Galectin-1</t>
  </si>
  <si>
    <t>Lgals1</t>
  </si>
  <si>
    <t>&gt;sp|P16045|LEG1_MOUSE Galectin-1 OS=Mus musculus GN=Lgals1 PE=1 SV=3;&gt;sp|P11762|LEG1_RAT Galectin-1 OS=Rattus norvegicus GN=Lgals1 PE=1 SV=2</t>
  </si>
  <si>
    <t>Q9ES97-3;Q6RJR6-2;Q9ES97-4;Q9ES97-5;Q6RJR6;Q9ES97-2;Q9ES97</t>
  </si>
  <si>
    <t>Reticulon-3</t>
  </si>
  <si>
    <t>Rtn3</t>
  </si>
  <si>
    <t xml:space="preserve">&gt;sp|Q9ES97-3|RTN3_MOUSE Isoform 3 of Reticulon-3 OS=Mus musculus GN=Rtn3;&gt;sp|Q6RJR6-2|RTN3_RAT Isoform 2 of Reticulon-3 OS=Rattus norvegicus GN=Rtn3;&gt;sp|Q9ES97-4|RTN3_MOUSE Isoform 4 of Reticulon-3 OS=Mus musculus GN=Rtn3;&gt;sp|Q9ES97-5|RTN3_MOUSE Isoform 5 </t>
  </si>
  <si>
    <t>E9PVA8;F1LRI5;Q8BIX2</t>
  </si>
  <si>
    <t>Gcn1l1</t>
  </si>
  <si>
    <t>&gt;tr|E9PVA8|E9PVA8_MOUSE Protein Gcn1l1 OS=Mus musculus GN=Gcn1l1 PE=4 SV=1;&gt;tr|F1LRI5|F1LRI5_RAT Protein Gcn1l1 OS=Rattus norvegicus GN=Gcn1l1 PE=4 SV=2;&gt;tr|Q8BIX2|Q8BIX2_MOUSE Protein Gcn1l1 OS=Mus musculus GN=Gcn1l1 PE=2 SV=1</t>
  </si>
  <si>
    <t>P05065</t>
  </si>
  <si>
    <t>Aldoa</t>
  </si>
  <si>
    <t>&gt;sp|P05065|ALDOA_RAT Fructose-bisphosphate aldolase A OS=Rattus norvegicus GN=Aldoa PE=1 SV=2</t>
  </si>
  <si>
    <t>E9PZ69;P58021;Q66HG5</t>
  </si>
  <si>
    <t>Transmembrane 9 superfamily member 2</t>
  </si>
  <si>
    <t>Tm9sf2</t>
  </si>
  <si>
    <t>&gt;tr|E9PZ69|E9PZ69_MOUSE Transmembrane 9 superfamily member 2 OS=Mus musculus GN=Tm9sf2 PE=4 SV=1;&gt;sp|P58021|TM9S2_MOUSE Transmembrane 9 superfamily member 2 OS=Mus musculus GN=Tm9sf2 PE=2 SV=1;&gt;sp|Q66HG5|TM9S2_RAT Transmembrane 9 superfamily member 2 OS=Ra</t>
  </si>
  <si>
    <t>B2RZ96;Q6ZWZ2</t>
  </si>
  <si>
    <t>Ubiquitin-conjugating enzyme E2 R2</t>
  </si>
  <si>
    <t>Ube2r2</t>
  </si>
  <si>
    <t>&gt;tr|B2RZ96|B2RZ96_RAT LOC689226 protein OS=Rattus norvegicus GN=Ube2r2 PE=2 SV=1;&gt;sp|Q6ZWZ2|UB2R2_MOUSE Ubiquitin-conjugating enzyme E2 R2 OS=Mus musculus GN=Ube2r2 PE=2 SV=1</t>
  </si>
  <si>
    <t>F1LRP7;Q9QZ81;Q8CJG0;H3BJ70;F1LZ24;F1LUS2;D4AC38;Q8CJG1;Q8CJF9;F1LUQ5;Q8CJF8-2;Q8CJF8;A3KFX6</t>
  </si>
  <si>
    <t>Protein argonaute-2</t>
  </si>
  <si>
    <t>Ago2</t>
  </si>
  <si>
    <t>&gt;tr|F1LRP7|F1LRP7_RAT Protein argonaute-2 (Fragment) OS=Rattus norvegicus GN=Ago2 PE=3 SV=1;&gt;sp|Q9QZ81|AGO2_RAT Protein argonaute-2 OS=Rattus norvegicus GN=Ago2 PE=2 SV=2;&gt;sp|Q8CJG0|AGO2_MOUSE Protein argonaute-2 OS=Mus musculus GN=Ago2 PE=1 SV=3</t>
  </si>
  <si>
    <t>Q60865;Q5M9G3;F6YLI0</t>
  </si>
  <si>
    <t>Caprin-1</t>
  </si>
  <si>
    <t>Caprin1</t>
  </si>
  <si>
    <t>&gt;sp|Q60865|CAPR1_MOUSE Caprin-1 OS=Mus musculus GN=Caprin1 PE=1 SV=2;&gt;sp|Q5M9G3|CAPR1_RAT Caprin-1 OS=Rattus norvegicus GN=Caprin1 PE=1 SV=2</t>
  </si>
  <si>
    <t>P11370;B2RQY6;Q3TZL0</t>
  </si>
  <si>
    <t>Retrovirus-related Env polyprotein from Fv-4 locus</t>
  </si>
  <si>
    <t>Fv4</t>
  </si>
  <si>
    <t>&gt;sp|P11370|ENV2_MOUSE Retrovirus-related Env polyprotein from Fv-4 locus OS=Mus musculus GN=Fv4 PE=4 SV=2</t>
  </si>
  <si>
    <t>Q8R3V2;Q8R010;Q32PX2</t>
  </si>
  <si>
    <t>Aminoacyl tRNA synthase complex-interacting multifunctional protein 2</t>
  </si>
  <si>
    <t>Aimp2</t>
  </si>
  <si>
    <t>&gt;tr|Q8R3V2|Q8R3V2_MOUSE Aminoacyl tRNA synthase complex-interacting multifunctional protein 2 OS=Mus musculus GN=Aimp2 PE=2 SV=1;&gt;sp|Q8R010|AIMP2_MOUSE Aminoacyl tRNA synthase complex-interacting multifunctional protein 2 OS=Mus musculus GN=Aimp2 PE=1 SV=2</t>
  </si>
  <si>
    <t>Q9WVA3;D4A567</t>
  </si>
  <si>
    <t>Mitotic checkpoint protein BUB3</t>
  </si>
  <si>
    <t>Bub3</t>
  </si>
  <si>
    <t>&gt;sp|Q9WVA3|BUB3_MOUSE Mitotic checkpoint protein BUB3 OS=Mus musculus GN=Bub3 PE=2 SV=2</t>
  </si>
  <si>
    <t>B1AU76;B1AU75;Q99MD9;Q66HD3;Q99MD9-2</t>
  </si>
  <si>
    <t>Nuclear autoantigenic sperm protein</t>
  </si>
  <si>
    <t>Nasp</t>
  </si>
  <si>
    <t>&gt;tr|B1AU76|B1AU76_MOUSE Nuclear autoantigenic sperm protein OS=Mus musculus GN=Nasp PE=4 SV=1;&gt;tr|B1AU75|B1AU75_MOUSE Nuclear autoantigenic sperm protein OS=Mus musculus GN=Nasp PE=1 SV=1;&gt;sp|Q99MD9|NASP_MOUSE Nuclear autoantigenic sperm protein OS=Mus mus</t>
  </si>
  <si>
    <t>E9PU37;Q9CWU2;D3YY07</t>
  </si>
  <si>
    <t>Palmitoyltransferase;Palmitoyltransferase ZDHHC13</t>
  </si>
  <si>
    <t>Zdhhc13</t>
  </si>
  <si>
    <t>&gt;tr|E9PU37|E9PU37_RAT Palmitoyltransferase OS=Rattus norvegicus GN=Zdhhc13 PE=3 SV=1;&gt;sp|Q9CWU2|ZDH13_MOUSE Palmitoyltransferase ZDHHC13 OS=Mus musculus GN=Zdhhc13 PE=1 SV=2</t>
  </si>
  <si>
    <t>Q5SQ20;Q9EQ61;Q3B8N8;M0R530</t>
  </si>
  <si>
    <t>Pescadillo homolog</t>
  </si>
  <si>
    <t>Pes1</t>
  </si>
  <si>
    <t>&gt;tr|Q5SQ20|Q5SQ20_MOUSE Pescadillo homolog OS=Mus musculus GN=Pes1 PE=3 SV=1;&gt;sp|Q9EQ61|PESC_MOUSE Pescadillo homolog OS=Mus musculus GN=Pes1 PE=1 SV=1;&gt;sp|Q3B8N8|PESC_RAT Pescadillo homolog OS=Rattus norvegicus GN=Pes1 PE=2 SV=1</t>
  </si>
  <si>
    <t>M0R7K7;D4A9T3;D3ZXR5;D3ZCR3;F1MA29;D3ZL49;P63159;P63158;D3YZ18;D3Z7Z9;M0RA12;D4A6A9;F1LTL3;D3ZMK0;F1LVZ2;D3ZXP6;D3ZLG3;D3ZC69;M0R8R0;M0R4G4;D3ZGW6;M0R7R5;D3ZIU9;D4A2L7</t>
  </si>
  <si>
    <t>High mobility group protein B1</t>
  </si>
  <si>
    <t>Hmg1l1;LOC681718;Hmgb1;RGD1563668;Hmgb1-ps3;LOC100911637;RGD1560584</t>
  </si>
  <si>
    <t>&gt;tr|M0R7K7|M0R7K7_RAT Uncharacterized protein OS=Rattus norvegicus PE=4 SV=1;&gt;tr|D4A9T3|D4A9T3_RAT Protein Hmg1l1 OS=Rattus norvegicus GN=Hmg1l1 PE=4 SV=2;&gt;tr|D3ZXR5|D3ZXR5_RAT Uncharacterized protein OS=Rattus norvegicus PE=4 SV=1;&gt;tr|D3ZCR3|D3ZCR3_RAT Pr</t>
  </si>
  <si>
    <t>F1M7V6;Q8R464;Q1WIM1</t>
  </si>
  <si>
    <t>Cell adhesion molecule 4</t>
  </si>
  <si>
    <t>Cadm4</t>
  </si>
  <si>
    <t>&gt;tr|F1M7V6|F1M7V6_RAT Cell adhesion molecule 4 (Fragment) OS=Rattus norvegicus GN=Cadm4 PE=4 SV=1;&gt;sp|Q8R464|CADM4_MOUSE Cell adhesion molecule 4 OS=Mus musculus GN=Cadm4 PE=1 SV=1;&gt;sp|Q1WIM1|CADM4_RAT Cell adhesion molecule 4 OS=Rattus norvegicus GN=Cadm4</t>
  </si>
  <si>
    <t>F8WGB3;Q9CZB0</t>
  </si>
  <si>
    <t>Succinate dehydrogenase cytochrome b560 subunit, mitochondrial</t>
  </si>
  <si>
    <t>Sdhc</t>
  </si>
  <si>
    <t>&gt;tr|F8WGB3|F8WGB3_MOUSE Succinate dehydrogenase cytochrome b560 subunit, mitochondrial OS=Mus musculus GN=Sdhc PE=4 SV=1;&gt;sp|Q9CZB0|C560_MOUSE Succinate dehydrogenase cytochrome b560 subunit, mitochondrial OS=Mus musculus GN=Sdhc PE=2 SV=1</t>
  </si>
  <si>
    <t>P61805;P61804</t>
  </si>
  <si>
    <t>Dolichyl-diphosphooligosaccharide--protein glycosyltransferase subunit DAD1</t>
  </si>
  <si>
    <t>Dad1</t>
  </si>
  <si>
    <t>&gt;sp|P61805|DAD1_RAT Dolichyl-diphosphooligosaccharide--protein glycosyltransferase subunit DAD1 OS=Rattus norvegicus GN=Dad1 PE=3 SV=3;&gt;sp|P61804|DAD1_MOUSE Dolichyl-diphosphooligosaccharide--protein glycosyltransferase subunit DAD1 OS=Mus musculus GN=Dad1</t>
  </si>
  <si>
    <t>Q3UE37;Q3B7D1</t>
  </si>
  <si>
    <t>Ubiquitin-conjugating enzyme E2 Z</t>
  </si>
  <si>
    <t>Ube2z</t>
  </si>
  <si>
    <t>&gt;sp|Q3UE37|UBE2Z_MOUSE Ubiquitin-conjugating enzyme E2 Z OS=Mus musculus GN=Ube2z PE=2 SV=2;&gt;sp|Q3B7D1|UBE2Z_RAT Ubiquitin-conjugating enzyme E2 Z OS=Rattus norvegicus GN=Ube2z PE=2 SV=2</t>
  </si>
  <si>
    <t>Q9WTT7;Q91VK1;M0RC31;M0R8L4;Q9CQC6;Q6P7P5</t>
  </si>
  <si>
    <t>Basic leucine zipper and W2 domain-containing protein 2</t>
  </si>
  <si>
    <t>Bzw2</t>
  </si>
  <si>
    <t>&gt;sp|Q9WTT7|BZW2_RAT Basic leucine zipper and W2 domain-containing protein 2 OS=Rattus norvegicus GN=Bzw2 PE=2 SV=1;&gt;sp|Q91VK1|BZW2_MOUSE Basic leucine zipper and W2 domain-containing protein 2 OS=Mus musculus GN=Bzw2 PE=1 SV=1</t>
  </si>
  <si>
    <t>H3BJU7;H3BJX8;H3BJ45;H3BJ40;H3BKH9;Q60875-5;Q60875-4;Q60875;Q60875-2;Q60875-3;Q5FVC2</t>
  </si>
  <si>
    <t>Rho guanine nucleotide exchange factor 2</t>
  </si>
  <si>
    <t>Arhgef2</t>
  </si>
  <si>
    <t>&gt;tr|H3BJU7|H3BJU7_MOUSE Rho guanine nucleotide exchange factor 2 OS=Mus musculus GN=Arhgef2 PE=1 SV=1;&gt;tr|H3BJX8|H3BJX8_MOUSE Rho guanine nucleotide exchange factor 2 OS=Mus musculus GN=Arhgef2 PE=1 SV=1;&gt;tr|H3BJ45|H3BJ45_MOUSE Rho guanine nucleotide excha</t>
  </si>
  <si>
    <t>Q99KK7;O55096</t>
  </si>
  <si>
    <t>Dipeptidyl peptidase 3</t>
  </si>
  <si>
    <t>Dpp3</t>
  </si>
  <si>
    <t>&gt;sp|Q99KK7|DPP3_MOUSE Dipeptidyl peptidase 3 OS=Mus musculus GN=Dpp3 PE=2 SV=2;&gt;sp|O55096|DPP3_RAT Dipeptidyl peptidase 3 OS=Rattus norvegicus GN=Dpp3 PE=1 SV=2</t>
  </si>
  <si>
    <t>M0R662;P62250;P14131;M0RCH1;M0R4I3</t>
  </si>
  <si>
    <t>40S ribosomal protein S16</t>
  </si>
  <si>
    <t>LOC366928;Rps16;RGD1561137</t>
  </si>
  <si>
    <t>&gt;tr|M0R662|M0R662_RAT Protein LOC366928 (Fragment) OS=Rattus norvegicus GN=LOC366928 PE=4 SV=1;&gt;sp|P62250|RS16_RAT 40S ribosomal protein S16 OS=Rattus norvegicus GN=Rps16 PE=1 SV=2;&gt;sp|P14131|RS16_MOUSE 40S ribosomal protein S16 OS=Mus musculus GN=Rps16 PE</t>
  </si>
  <si>
    <t>Q9R1P0;P21670;E9PW69;E9Q0X0</t>
  </si>
  <si>
    <t>Proteasome subunit alpha type-4;Proteasome subunit alpha type</t>
  </si>
  <si>
    <t>Psma4</t>
  </si>
  <si>
    <t>&gt;sp|Q9R1P0|PSA4_MOUSE Proteasome subunit alpha type-4 OS=Mus musculus GN=Psma4 PE=1 SV=1;&gt;sp|P21670|PSA4_RAT Proteasome subunit alpha type-4 OS=Rattus norvegicus GN=Psma4 PE=1 SV=1;&gt;tr|E9PW69|E9PW69_MOUSE Proteasome subunit alpha type (Fragment) OS=Mus mus</t>
  </si>
  <si>
    <t>Q99J21;D3ZRF9</t>
  </si>
  <si>
    <t>Mucolipin-1</t>
  </si>
  <si>
    <t>Mcoln1</t>
  </si>
  <si>
    <t>&gt;sp|Q99J21|MCLN1_MOUSE Mucolipin-1 OS=Mus musculus GN=Mcoln1 PE=1 SV=1;&gt;tr|D3ZRF9|D3ZRF9_RAT Mucolipin 1 (Predicted), isoform CRA_a OS=Rattus norvegicus GN=Mcoln1 PE=4 SV=1</t>
  </si>
  <si>
    <t>F8WGL3;P45592;P18760;M0RC65;P45591</t>
  </si>
  <si>
    <t>Cofilin-1</t>
  </si>
  <si>
    <t>Cfl1</t>
  </si>
  <si>
    <t>&gt;tr|F8WGL3|F8WGL3_MOUSE Cofilin-1 OS=Mus musculus GN=Cfl1 PE=1 SV=1;&gt;sp|P45592|COF1_RAT Cofilin-1 OS=Rattus norvegicus GN=Cfl1 PE=1 SV=3;&gt;sp|P18760|COF1_MOUSE Cofilin-1 OS=Mus musculus GN=Cfl1 PE=1 SV=3</t>
  </si>
  <si>
    <t>P35979;P23358;M0R4B6;D3ZJE2;D4A8N3;F1LY34;M0RD35;F8VQK7;M0RAJ1</t>
  </si>
  <si>
    <t>60S ribosomal protein L12</t>
  </si>
  <si>
    <t>Rpl12;RGD1564883;Rpl12-ps1;RGD1563956</t>
  </si>
  <si>
    <t>&gt;sp|P35979|RL12_MOUSE 60S ribosomal protein L12 OS=Mus musculus GN=Rpl12 PE=1 SV=2;&gt;sp|P23358|RL12_RAT 60S ribosomal protein L12 OS=Rattus norvegicus GN=Rpl12 PE=2 SV=1;&gt;tr|M0R4B6|M0R4B6_RAT 60S ribosomal protein L12 OS=Rattus norvegicus GN=RGD1564883 PE=3</t>
  </si>
  <si>
    <t>E9QND8;F1LQ09;Q6PA06-2;Q6PA06</t>
  </si>
  <si>
    <t>Atlastin-2</t>
  </si>
  <si>
    <t>Atl2</t>
  </si>
  <si>
    <t>&gt;tr|E9QND8|E9QND8_MOUSE Atlastin-2 OS=Mus musculus GN=Atl2 PE=4 SV=1;&gt;tr|F1LQ09|F1LQ09_RAT Protein Atl2 OS=Rattus norvegicus GN=Atl2 PE=4 SV=1;&gt;sp|Q6PA06-2|ATLA2_MOUSE Isoform 2 of Atlastin-2 OS=Mus musculus GN=Atl2;&gt;sp|Q6PA06|ATLA2_MOUSE Atlastin-2 OS=Mus</t>
  </si>
  <si>
    <t>Q9WTP6-2;P29410-2;Q9WTP6;P29410</t>
  </si>
  <si>
    <t>Adenylate kinase 2, mitochondrial;Adenylate kinase 2, mitochondrial, N-terminally processed</t>
  </si>
  <si>
    <t>Ak2</t>
  </si>
  <si>
    <t>&gt;sp|Q9WTP6-2|KAD2_MOUSE Isoform 2 of Adenylate kinase 2, mitochondrial OS=Mus musculus GN=Ak2;&gt;sp|P29410-2|KAD2_RAT Isoform 2 of Adenylate kinase 2, mitochondrial OS=Rattus norvegicus GN=Ak2;&gt;sp|Q9WTP6|KAD2_MOUSE Adenylate kinase 2, mitochondrial OS=Mus mu</t>
  </si>
  <si>
    <t>B5DFG5;Q9R1T4-2;Q9R1T4-3;Q9R1T4;Q8C1B7-3;B3GNI6-3;Q8C1B7-2;Q8C1B7;B3GNI6;B3GNI6-2;A2A3W1;G3V9Z6;B7ZC46;B1AQY9;B1AQZ0;Q8CHH9;Q8CHH9-2;B0BNF1</t>
  </si>
  <si>
    <t>Septin-6;Septin-11</t>
  </si>
  <si>
    <t>Sept6;Sept11</t>
  </si>
  <si>
    <t>&gt;tr|B5DFG5|B5DFG5_RAT Protein Sept6 OS=Rattus norvegicus GN=Sept6 PE=2 SV=1;&gt;sp|Q9R1T4-2|SEPT6_MOUSE Isoform I of Septin-6 OS=Mus musculus GN=Sept6;&gt;sp|Q9R1T4-3|SEPT6_MOUSE Isoform V of Septin-6 OS=Mus musculus GN=Sept6;&gt;sp|Q9R1T4|SEPT6_MOUSE Septin-6 OS=M</t>
  </si>
  <si>
    <t>P05201;F7ALS6;P13221</t>
  </si>
  <si>
    <t>Aspartate aminotransferase, cytoplasmic</t>
  </si>
  <si>
    <t>Got1</t>
  </si>
  <si>
    <t>&gt;sp|P05201|AATC_MOUSE Aspartate aminotransferase, cytoplasmic OS=Mus musculus GN=Got1 PE=1 SV=3</t>
  </si>
  <si>
    <t>Q2TGK3;Q8R173</t>
  </si>
  <si>
    <t>Palmitoyltransferase;Palmitoyltransferase ZDHHC3</t>
  </si>
  <si>
    <t>Zdhhc3</t>
  </si>
  <si>
    <t>&gt;tr|Q2TGK3|Q2TGK3_RAT Palmitoyltransferase OS=Rattus norvegicus GN=Zdhhc3 PE=2 SV=1;&gt;sp|Q8R173|ZDHC3_MOUSE Palmitoyltransferase ZDHHC3 OS=Mus musculus GN=Zdhhc3 PE=1 SV=1</t>
  </si>
  <si>
    <t>D3YX34;E9Q586;E9Q3M3;D4A8U7;O08788-2;O08788;P28023</t>
  </si>
  <si>
    <t>Dynactin subunit 1</t>
  </si>
  <si>
    <t>Dctn1</t>
  </si>
  <si>
    <t xml:space="preserve">&gt;tr|D3YX34|D3YX34_MOUSE Dynactin subunit 1 OS=Mus musculus GN=Dctn1 PE=4 SV=1;&gt;tr|E9Q586|E9Q586_MOUSE Dynactin subunit 1 OS=Mus musculus GN=Dctn1 PE=4 SV=1;&gt;tr|E9Q3M3|E9Q3M3_MOUSE Dynactin subunit 1 OS=Mus musculus GN=Dctn1 PE=4 SV=1;&gt;tr|D4A8U7|D4A8U7_RAT </t>
  </si>
  <si>
    <t>P63329-2;P63328-2;P63329;P63328;E9Q6P2;G3X8U7;E0CZ78;F1LMH3;P48453-2;P48453;P20651;P48455;F1M7P9</t>
  </si>
  <si>
    <t>Serine/threonine-protein phosphatase 2B catalytic subunit alpha isoform;Serine/threonine-protein phosphatase;Serine/threonine-protein phosphatase 2B catalytic subunit beta isoform;Serine/threonine-protein phosphatase 2B catalytic subunit gamma isoform</t>
  </si>
  <si>
    <t>Ppp3ca;Ppp3cb;Ppp3cc</t>
  </si>
  <si>
    <t xml:space="preserve">&gt;sp|P63329-2|PP2BA_RAT Isoform 2 of Serine/threonine-protein phosphatase 2B catalytic subunit alpha isoform OS=Rattus norvegicus GN=Ppp3ca;&gt;sp|P63328-2|PP2BA_MOUSE Isoform 2 of Serine/threonine-protein phosphatase 2B catalytic subunit alpha isoform OS=Mus </t>
  </si>
  <si>
    <t>F1M5F9;F1LTW9;Q6ZQ18-2;Q6ZQ18</t>
  </si>
  <si>
    <t>Protein EFR3 homolog B</t>
  </si>
  <si>
    <t>Efr3b</t>
  </si>
  <si>
    <t>&gt;tr|F1M5F9|F1M5F9_RAT Protein Efr3b (Fragment) OS=Rattus norvegicus GN=Efr3b PE=4 SV=1;&gt;tr|F1LTW9|F1LTW9_RAT Protein Efr3b (Fragment) OS=Rattus norvegicus GN=Efr3b PE=4 SV=1;&gt;sp|Q6ZQ18-2|EFR3B_MOUSE Isoform 2 of Protein EFR3 homolog B OS=Mus musculus GN=Ef</t>
  </si>
  <si>
    <t>Q8BYA0;F1M1D5;B1ATU0</t>
  </si>
  <si>
    <t>Tubulin-specific chaperone D</t>
  </si>
  <si>
    <t>Tbcd</t>
  </si>
  <si>
    <t>&gt;sp|Q8BYA0|TBCD_MOUSE Tubulin-specific chaperone D OS=Mus musculus GN=Tbcd PE=2 SV=1;&gt;tr|F1M1D5|F1M1D5_RAT Protein Tbcd OS=Rattus norvegicus GN=Tbcd PE=4 SV=2</t>
  </si>
  <si>
    <t>Q9D1D4;Q63584;Q9D1D4-2</t>
  </si>
  <si>
    <t>Transmembrane emp24 domain-containing protein 10</t>
  </si>
  <si>
    <t>Tmed10</t>
  </si>
  <si>
    <t>&gt;sp|Q9D1D4|TMEDA_MOUSE Transmembrane emp24 domain-containing protein 10 OS=Mus musculus GN=Tmed10 PE=2 SV=1;&gt;sp|Q63584|TMEDA_RAT Transmembrane emp24 domain-containing protein 10 OS=Rattus norvegicus GN=Tmed10 PE=1 SV=2;&gt;sp|Q9D1D4-2|TMEDA_MOUSE Isoform 2 of</t>
  </si>
  <si>
    <t>Q9R0E2;F6WNR1;D3ZQ74;Q63321;A8Y5E6</t>
  </si>
  <si>
    <t>Procollagen-lysine,2-oxoglutarate 5-dioxygenase 1</t>
  </si>
  <si>
    <t>Plod1</t>
  </si>
  <si>
    <t>&gt;sp|Q9R0E2|PLOD1_MOUSE Procollagen-lysine,2-oxoglutarate 5-dioxygenase 1 OS=Mus musculus GN=Plod1 PE=1 SV=1</t>
  </si>
  <si>
    <t>Q9Z1Z2;Q5XIG8;M0RCV0</t>
  </si>
  <si>
    <t>Serine-threonine kinase receptor-associated protein</t>
  </si>
  <si>
    <t>Strap;LOC100910575</t>
  </si>
  <si>
    <t>&gt;sp|Q9Z1Z2|STRAP_MOUSE Serine-threonine kinase receptor-associated protein OS=Mus musculus GN=Strap PE=1 SV=2;&gt;sp|Q5XIG8|STRAP_RAT Serine-threonine kinase receptor-associated protein OS=Rattus norvegicus GN=Strap PE=1 SV=1;&gt;tr|M0RCV0|M0RCV0_RAT Uncharacter</t>
  </si>
  <si>
    <t>Q8VCQ8;G3V9E3;S4R1T7;E9Q0M9;E9QA16;D3Z6I7;E9QA15;Q62736;F6RGN9;F6ZAW1;E9Q9F3;F6QLP8;F6T2Z7</t>
  </si>
  <si>
    <t>Non-muscle caldesmon</t>
  </si>
  <si>
    <t>Cald1</t>
  </si>
  <si>
    <t>&gt;tr|Q8VCQ8|Q8VCQ8_MOUSE Caldesmon 1 OS=Mus musculus GN=Cald1 PE=1 SV=1;&gt;tr|G3V9E3|G3V9E3_RAT Caldesmon 1, isoform CRA_b OS=Rattus norvegicus GN=Cald1 PE=4 SV=1;&gt;tr|S4R1T7|S4R1T7_MOUSE Protein Cald1 OS=Mus musculus GN=Cald1 PE=1 SV=1;&gt;tr|E9Q0M9|E9Q0M9_MOUSE</t>
  </si>
  <si>
    <t>G3V699;Q9Z2Q1;Q9Z2Q1-2</t>
  </si>
  <si>
    <t>&gt;tr|G3V699|G3V699_RAT Protein transport protein Sec31A OS=Rattus norvegicus GN=Sec31a PE=1 SV=1;&gt;sp|Q9Z2Q1|SC31A_RAT Protein transport protein Sec31A OS=Rattus norvegicus GN=Sec31a PE=1 SV=2;&gt;sp|Q9Z2Q1-2|SC31A_RAT Isoform 2 of Protein transport protein Sec</t>
  </si>
  <si>
    <t>G8JL40;F1MA31;A3KG93;Q6ZQ88;F6Z4I3</t>
  </si>
  <si>
    <t>Lysine-specific histone demethylase 1A</t>
  </si>
  <si>
    <t>Kdm1a</t>
  </si>
  <si>
    <t xml:space="preserve">&gt;tr|G8JL40|G8JL40_MOUSE Lysine-specific histone demethylase 1A (Fragment) OS=Mus musculus GN=Kdm1a PE=1 SV=1;&gt;tr|F1MA31|F1MA31_RAT Protein Kdm1a (Fragment) OS=Rattus norvegicus GN=Kdm1a PE=4 SV=2;&gt;tr|A3KG93|A3KG93_MOUSE Lysine-specific histone demethylase </t>
  </si>
  <si>
    <t>Q6P542;Q6MG08</t>
  </si>
  <si>
    <t>ATP-binding cassette sub-family F member 1</t>
  </si>
  <si>
    <t>Abcf1</t>
  </si>
  <si>
    <t>&gt;sp|Q6P542|ABCF1_MOUSE ATP-binding cassette sub-family F member 1 OS=Mus musculus GN=Abcf1 PE=1 SV=1;&gt;sp|Q6MG08|ABCF1_RAT ATP-binding cassette sub-family F member 1 OS=Rattus norvegicus GN=Abcf1 PE=1 SV=1</t>
  </si>
  <si>
    <t>Q3UHN9;Q02353;Q3UHN9-2</t>
  </si>
  <si>
    <t>Bifunctional heparan sulfate N-deacetylase/N-sulfotransferase 1;Heparan sulfate N-deacetylase 1;Heparan sulfate N-sulfotransferase 1</t>
  </si>
  <si>
    <t>Ndst1</t>
  </si>
  <si>
    <t>&gt;sp|Q3UHN9|NDST1_MOUSE Bifunctional heparan sulfate N-deacetylase/N-sulfotransferase 1 OS=Mus musculus GN=Ndst1 PE=1 SV=2;&gt;sp|Q02353|NDST1_RAT Bifunctional heparan sulfate N-deacetylase/N-sulfotransferase 1 OS=Rattus norvegicus GN=Ndst1 PE=1 SV=1</t>
  </si>
  <si>
    <t>P42123;P16125;D3Z7F0</t>
  </si>
  <si>
    <t>L-lactate dehydrogenase B chain;L-lactate dehydrogenase</t>
  </si>
  <si>
    <t>Ldhb</t>
  </si>
  <si>
    <t>&gt;sp|P42123|LDHB_RAT L-lactate dehydrogenase B chain OS=Rattus norvegicus GN=Ldhb PE=1 SV=2;&gt;sp|P16125|LDHB_MOUSE L-lactate dehydrogenase B chain OS=Mus musculus GN=Ldhb PE=1 SV=2;&gt;tr|D3Z7F0|D3Z7F0_MOUSE L-lactate dehydrogenase (Fragment) OS=Mus musculus GN</t>
  </si>
  <si>
    <t>D4A0H5;Q9EPU4</t>
  </si>
  <si>
    <t>Cleavage and polyadenylation specificity factor subunit 1</t>
  </si>
  <si>
    <t>Cpsf1</t>
  </si>
  <si>
    <t>&gt;tr|D4A0H5|D4A0H5_RAT Cleavage and polyadenylation specific factor 1, 160kDa (Predicted), isoform CRA_a OS=Rattus norvegicus GN=Cpsf1 PE=4 SV=1;&gt;sp|Q9EPU4|CPSF1_MOUSE Cleavage and polyadenylation specificity factor subunit 1 OS=Mus musculus GN=Cpsf1 PE=1 S</t>
  </si>
  <si>
    <t>Q8R574;O08618;G3V7B5;B1AT82;Q9D0M1;Q63468</t>
  </si>
  <si>
    <t>Phosphoribosyl pyrophosphate synthase-associated protein 2</t>
  </si>
  <si>
    <t>Prpsap2</t>
  </si>
  <si>
    <t>&gt;sp|Q8R574|KPRB_MOUSE Phosphoribosyl pyrophosphate synthase-associated protein 2 OS=Mus musculus GN=Prpsap2 PE=1 SV=1;&gt;sp|O08618|KPRB_RAT Phosphoribosyl pyrophosphate synthase-associated protein 2 OS=Rattus norvegicus GN=Prpsap2 PE=2 SV=1</t>
  </si>
  <si>
    <t>D3Z6S1;Q8BM55;Q8BM55-3;Q8BM55-2;A1L1L2</t>
  </si>
  <si>
    <t>Transmembrane protein 214</t>
  </si>
  <si>
    <t>Tmem214</t>
  </si>
  <si>
    <t>&gt;tr|D3Z6S1|D3Z6S1_MOUSE Transmembrane protein 214 OS=Mus musculus GN=Tmem214 PE=4 SV=1;&gt;sp|Q8BM55|TM214_MOUSE Transmembrane protein 214 OS=Mus musculus GN=Tmem214 PE=2 SV=1;&gt;sp|Q8BM55-3|TM214_MOUSE Isoform 3 of Transmembrane protein 214 OS=Mus musculus GN=</t>
  </si>
  <si>
    <t>Q9DBF1-2;Q9DBF1;G3UY72;G3UYR8;Q64057</t>
  </si>
  <si>
    <t>Alpha-aminoadipic semialdehyde dehydrogenase</t>
  </si>
  <si>
    <t>Aldh7a1</t>
  </si>
  <si>
    <t>&gt;sp|Q9DBF1-2|AL7A1_MOUSE Isoform 2 of Alpha-aminoadipic semialdehyde dehydrogenase OS=Mus musculus GN=Aldh7a1;&gt;sp|Q9DBF1|AL7A1_MOUSE Alpha-aminoadipic semialdehyde dehydrogenase OS=Mus musculus GN=Aldh7a1 PE=1 SV=4;&gt;tr|G3UY72|G3UY72_MOUSE Alpha-aminoadipic</t>
  </si>
  <si>
    <t>F8WGG3;Q9JK81;Q641W2;F7A3N3</t>
  </si>
  <si>
    <t>UPF0160 protein MYG1, mitochondrial</t>
  </si>
  <si>
    <t>Myg1</t>
  </si>
  <si>
    <t>&gt;tr|F8WGG3|F8WGG3_MOUSE UPF0160 protein MYG1, mitochondrial (Fragment) OS=Mus musculus GN=Myg1 PE=1 SV=1;&gt;sp|Q9JK81|MYG1_MOUSE UPF0160 protein MYG1, mitochondrial OS=Mus musculus GN=Myg1 PE=1 SV=1;&gt;sp|Q641W2|MYG1_RAT UPF0160 protein MYG1, mitochondrial OS=</t>
  </si>
  <si>
    <t>P07356;B0V2N8;B0V2N7;Q07936;Q07936-2;B0V2N5</t>
  </si>
  <si>
    <t>Annexin A2;Annexin</t>
  </si>
  <si>
    <t>Anxa2</t>
  </si>
  <si>
    <t>&gt;sp|P07356|ANXA2_MOUSE Annexin A2 OS=Mus musculus GN=Anxa2 PE=1 SV=2;&gt;tr|B0V2N8|B0V2N8_MOUSE Annexin (Fragment) OS=Mus musculus GN=Anxa2 PE=1 SV=1;&gt;tr|B0V2N7|B0V2N7_MOUSE Annexin (Fragment) OS=Mus musculus GN=Anxa2 PE=1 SV=1;&gt;sp|Q07936|ANXA2_RAT Annexin A2</t>
  </si>
  <si>
    <t>Q920E5</t>
  </si>
  <si>
    <t>Farnesyl pyrophosphate synthase</t>
  </si>
  <si>
    <t>Fdps</t>
  </si>
  <si>
    <t>&gt;sp|Q920E5|FPPS_MOUSE Farnesyl pyrophosphate synthase OS=Mus musculus GN=Fdps PE=1 SV=1</t>
  </si>
  <si>
    <t>Q9D394;Q5FVJ0;Q9D394-3;Q5FVJ0-2;Q9D394-4;Q9D394-2</t>
  </si>
  <si>
    <t>Protein RUFY3</t>
  </si>
  <si>
    <t>Rufy3</t>
  </si>
  <si>
    <t>&gt;sp|Q9D394|RUFY3_MOUSE Protein RUFY3 OS=Mus musculus GN=Rufy3 PE=1 SV=1;&gt;sp|Q5FVJ0|RUFY3_RAT Protein RUFY3 OS=Rattus norvegicus GN=Rufy3 PE=1 SV=1;&gt;sp|Q9D394-3|RUFY3_MOUSE Isoform 3 of Protein RUFY3 OS=Mus musculus GN=Rufy3;&gt;sp|Q5FVJ0-2|RUFY3_RAT Isoform 2</t>
  </si>
  <si>
    <t>Q9JLJ3</t>
  </si>
  <si>
    <t>&gt;sp|Q9JLJ3|AL9A1_RAT 4-trimethylaminobutyraldehyde dehydrogenase OS=Rattus norvegicus GN=Aldh9a1 PE=1 SV=1</t>
  </si>
  <si>
    <t>B0BNM0;Q8BVA2</t>
  </si>
  <si>
    <t>Transmembrane protein 222</t>
  </si>
  <si>
    <t>Tmem222</t>
  </si>
  <si>
    <t>&gt;tr|B0BNM0|B0BNM0_RAT Protein Tmem222 OS=Rattus norvegicus GN=Tmem222 PE=2 SV=1;&gt;sp|Q8BVA2|TM222_MOUSE Transmembrane protein 222 OS=Mus musculus GN=Tmem222 PE=2 SV=1</t>
  </si>
  <si>
    <t>B1AZF9;D4ABZ3;B1AZF3;Q80YE4-4;Q80YE4-2;Q80YE4;Q80YE4-3</t>
  </si>
  <si>
    <t>Serine/threonine-protein kinase LMTK1</t>
  </si>
  <si>
    <t>Aatk</t>
  </si>
  <si>
    <t>&gt;tr|B1AZF9|B1AZF9_MOUSE Apoptosis-associated tyrosine kinase OS=Mus musculus GN=Aatk PE=3 SV=1;&gt;tr|D4ABZ3|D4ABZ3_RAT Protein Aatk OS=Rattus norvegicus GN=Aatk PE=3 SV=2;&gt;tr|B1AZF3|B1AZF3_MOUSE Serine/threonine-protein kinase LMTK1 OS=Mus musculus GN=Aatk P</t>
  </si>
  <si>
    <t>A2AQE4;P61203-2;P61203;P61202;P61202-2</t>
  </si>
  <si>
    <t>COP9 signalosome complex subunit 2</t>
  </si>
  <si>
    <t>Cops2</t>
  </si>
  <si>
    <t>&gt;tr|A2AQE4|A2AQE4_MOUSE COP9 signalosome complex subunit 2 OS=Mus musculus GN=Cops2 PE=4 SV=1;&gt;sp|P61203-2|CSN2_RAT Isoform 2 of COP9 signalosome complex subunit 2 OS=Rattus norvegicus GN=Cops2;&gt;sp|P61203|CSN2_RAT COP9 signalosome complex subunit 2 OS=Ratt</t>
  </si>
  <si>
    <t>M0R6Q0;Q7TN73;M0QWG8</t>
  </si>
  <si>
    <t>CAS1 domain-containing protein 1</t>
  </si>
  <si>
    <t>Casd1</t>
  </si>
  <si>
    <t>&gt;tr|M0R6Q0|M0R6Q0_RAT Protein Casd1 OS=Rattus norvegicus GN=Casd1 PE=4 SV=1;&gt;sp|Q7TN73|CASD1_MOUSE CAS1 domain-containing protein 1 OS=Mus musculus GN=Casd1 PE=2 SV=1;&gt;tr|M0QWG8|M0QWG8_MOUSE CAS1 domain-containing protein 1 (Fragment) OS=Mus musculus GN=Ca</t>
  </si>
  <si>
    <t>Q6P0K8;Q02257;E9Q6A9;Q9WU82;Q02248</t>
  </si>
  <si>
    <t>Junction plakoglobin;Catenin beta-1</t>
  </si>
  <si>
    <t>Jup;Ctnnb1</t>
  </si>
  <si>
    <t>&gt;sp|Q6P0K8|PLAK_RAT Junction plakoglobin OS=Rattus norvegicus GN=Jup PE=1 SV=1;&gt;sp|Q02257|PLAK_MOUSE Junction plakoglobin OS=Mus musculus GN=Jup PE=1 SV=3;&gt;tr|E9Q6A9|E9Q6A9_MOUSE Catenin beta-1 OS=Mus musculus GN=Ctnnb1 PE=1 SV=1;&gt;sp|Q9WU82|CTNB1_RAT Caten</t>
  </si>
  <si>
    <t>F1LNV4;Q704E8;Q61102</t>
  </si>
  <si>
    <t>ATP-binding cassette sub-family B member 7, mitochondrial</t>
  </si>
  <si>
    <t>Abcb7</t>
  </si>
  <si>
    <t>&gt;tr|F1LNV4|F1LNV4_RAT ATP-binding cassette sub-family B member 7, mitochondrial OS=Rattus norvegicus GN=Abcb7 PE=1 SV=2;&gt;sp|Q704E8|ABCB7_RAT ATP-binding cassette sub-family B member 7, mitochondrial OS=Rattus norvegicus GN=Abcb7 PE=1 SV=1;&gt;sp|Q61102|ABCB7_</t>
  </si>
  <si>
    <t>E9Q1L8;M0RCQ9;M0R8G4;E9Q0Q3;F7D043;F1M5S6;Q3TQC3;M0R9U4;F1LV88;Q7TPX5;D3ZAJ8;Q5NCH7;F1M4J4;B8JJZ9;Q3TPQ7;F1M973;D4ADL6;Q8BGS5;M0R6E4;E9Q5X9;D3ZIN6;Q80Y34;Q5PPR4;B1ATG3;D3ZYW5;Q3TN43;D3ZUE7;Q80V81;Q8BKP2;D3ZRX1;Q1WWJ5;Q62886;E9Q459;Q6NZI9;Q3TFZ4;D3Z7X6;D3ZXU0;D3ZU19;Q61751;Q02975;Q9QXT9;Q07230;Q4V8A8;Q61967;Q61116;P10077-2;P10077</t>
  </si>
  <si>
    <t>Zinc finger protein 354A;Zinc finger protein 354B;Zinc finger and SCAN domain-containing protein 2;Zinc finger protein 90;Zinc finger protein 235;Zinc finger protein 27</t>
  </si>
  <si>
    <t>Zfp493;LOC501406;2610021A01Rik;Gm10770;Zfp7;Zscan22;LOC100366140;LOC100910444;AI987944;Zfp72;Zfp454;Zfp563;AW146154;Zfp94;Zfp397;Zfp819;Zfp354a;Zim1;Zfp386;Zfp354b;Zfp189;Zfp180;Zfp160;Gm5581;Zkscan2;Zfp142;Znf354a;Znf354b;Zscan2;Zfp90;Znf235;Zfp27</t>
  </si>
  <si>
    <t>&gt;tr|E9Q1L8|E9Q1L8_MOUSE Protein Zfp493 OS=Mus musculus GN=Zfp493 PE=4 SV=1;&gt;tr|M0RCQ9|M0RCQ9_RAT Protein Zfp85 (Fragment) OS=Rattus norvegicus GN=LOC501406 PE=4 SV=1;&gt;tr|M0R8G4|M0R8G4_RAT Protein Zfp85 (Fragment) OS=Rattus norvegicus GN=LOC501406 PE=4 SV=1</t>
  </si>
  <si>
    <t>B2RYQ2;P58389;B7ZDE0;A2AWF0;A2AWE9</t>
  </si>
  <si>
    <t>Serine/threonine-protein phosphatase 2A activator</t>
  </si>
  <si>
    <t>Ppp2r4</t>
  </si>
  <si>
    <t>&gt;tr|B2RYQ2|B2RYQ2_RAT Serine/threonine-protein phosphatase 2A activator OS=Rattus norvegicus GN=Ppp2r4 PE=2 SV=1;&gt;sp|P58389|PTPA_MOUSE Serine/threonine-protein phosphatase 2A activator OS=Mus musculus GN=Ppp2r4 PE=1 SV=1;&gt;tr|B7ZDE0|B7ZDE0_MOUSE Serine/thre</t>
  </si>
  <si>
    <t>Q9DCT8;P36201;D4ACX1</t>
  </si>
  <si>
    <t>Cysteine-rich protein 2</t>
  </si>
  <si>
    <t>Crip2</t>
  </si>
  <si>
    <t>&gt;sp|Q9DCT8|CRIP2_MOUSE Cysteine-rich protein 2 OS=Mus musculus GN=Crip2 PE=1 SV=1;&gt;sp|P36201|CRIP2_RAT Cysteine-rich protein 2 OS=Rattus norvegicus GN=Crip2 PE=2 SV=1</t>
  </si>
  <si>
    <t>F1LZW6;Q9QXX4</t>
  </si>
  <si>
    <t>Calcium-binding mitochondrial carrier protein Aralar2</t>
  </si>
  <si>
    <t>Slc25a13</t>
  </si>
  <si>
    <t>&gt;tr|F1LZW6|F1LZW6_RAT Protein Slc25a13 (Fragment) OS=Rattus norvegicus GN=Slc25a13 PE=3 SV=1;&gt;sp|Q9QXX4|CMC2_MOUSE Calcium-binding mitochondrial carrier protein Aralar2 OS=Mus musculus GN=Slc25a13 PE=1 SV=1</t>
  </si>
  <si>
    <t>Q99M64</t>
  </si>
  <si>
    <t>&gt;sp|Q99M64|P4K2A_RAT Phosphatidylinositol 4-kinase type 2-alpha OS=Rattus norvegicus GN=Pi4k2a PE=1 SV=1</t>
  </si>
  <si>
    <t>Q8K4W8;P51792-2;P51791-2;P51792;P51791;Q56A19;B1ATV0;E9Q2I1;Q3TF45;Q9WVD4;P51796;Q61418;P51794</t>
  </si>
  <si>
    <t>H(+)/Cl(-) exchange transporter 3;H(+)/Cl(-) exchange transporter 5;H(+)/Cl(-) exchange transporter 4</t>
  </si>
  <si>
    <t>Clcn3;Clcn4;Clcn5</t>
  </si>
  <si>
    <t xml:space="preserve">&gt;tr|Q8K4W8|Q8K4W8_MOUSE Chloride channel isoform c OS=Mus musculus GN=Clcn3 PE=4 SV=1;&gt;sp|P51792-2|CLCN3_RAT Isoform 2 of H(+)/Cl(-) exchange transporter 3 OS=Rattus norvegicus GN=Clcn3;&gt;sp|P51791-2|CLCN3_MOUSE Isoform 2 of H(+)/Cl(-) exchange transporter </t>
  </si>
  <si>
    <t>D3ZDC1;Q9QXB9</t>
  </si>
  <si>
    <t>Developmentally-regulated GTP-binding protein 2</t>
  </si>
  <si>
    <t>Drg2</t>
  </si>
  <si>
    <t>&gt;tr|D3ZDC1|D3ZDC1_RAT Protein Drg2 OS=Rattus norvegicus GN=Drg2 PE=4 SV=2;&gt;sp|Q9QXB9|DRG2_MOUSE Developmentally-regulated GTP-binding protein 2 OS=Mus musculus GN=Drg2 PE=1 SV=1</t>
  </si>
  <si>
    <t>M0R3U9;Q66H89;Q9D5R3-2;Q9D5R3</t>
  </si>
  <si>
    <t>Centrosomal protein of 83 kDa</t>
  </si>
  <si>
    <t>LOC100363642;Cep83</t>
  </si>
  <si>
    <t xml:space="preserve">&gt;tr|M0R3U9|M0R3U9_RAT Protein LOC100363642 OS=Rattus norvegicus GN=LOC100363642 PE=4 SV=1;&gt;sp|Q66H89|CEP83_RAT Centrosomal protein of 83 kDa OS=Rattus norvegicus GN=Cep83 PE=2 SV=1;&gt;sp|Q9D5R3-2|CEP83_MOUSE Isoform 2 of Centrosomal protein of 83 kDa OS=Mus </t>
  </si>
  <si>
    <t>Q8K2A8</t>
  </si>
  <si>
    <t>Dol-P-Man:Man(5)GlcNAc(2)-PP-Dol alpha-1,3-mannosyltransferase</t>
  </si>
  <si>
    <t>Alg3</t>
  </si>
  <si>
    <t>&gt;sp|Q8K2A8|ALG3_MOUSE Dol-P-Man:Man(5)GlcNAc(2)-PP-Dol alpha-1,3-mannosyltransferase OS=Mus musculus GN=Alg3 PE=2 SV=2</t>
  </si>
  <si>
    <t>E9PTR4;Q80X50-2;Q80X50-3;Q80X50-4;Q80X50;Q80X50-5</t>
  </si>
  <si>
    <t>Ubiquitin-associated protein 2-like</t>
  </si>
  <si>
    <t>Ubap2l</t>
  </si>
  <si>
    <t>&gt;tr|E9PTR4|E9PTR4_RAT Protein Ubap2l OS=Rattus norvegicus GN=Ubap2l PE=4 SV=2;&gt;sp|Q80X50-2|UBP2L_MOUSE Isoform 2 of Ubiquitin-associated protein 2-like OS=Mus musculus GN=Ubap2l;&gt;sp|Q80X50-3|UBP2L_MOUSE Isoform 3 of Ubiquitin-associated protein 2-like OS=M</t>
  </si>
  <si>
    <t>Q9CWL8;Q4V8K2</t>
  </si>
  <si>
    <t>Beta-catenin-like protein 1</t>
  </si>
  <si>
    <t>Ctnnbl1</t>
  </si>
  <si>
    <t>&gt;sp|Q9CWL8|CTBL1_MOUSE Beta-catenin-like protein 1 OS=Mus musculus GN=Ctnnbl1 PE=2 SV=1;&gt;sp|Q4V8K2|CTBL1_RAT Beta-catenin-like protein 1 OS=Rattus norvegicus GN=Ctnnbl1 PE=2 SV=1</t>
  </si>
  <si>
    <t>E9Q9J4;Q6ZQB6-2;Q6ZQB6-3;Q6ZQB6;F1LPI7</t>
  </si>
  <si>
    <t>Inositol hexakisphosphate and diphosphoinositol-pentakisphosphate kinase 2</t>
  </si>
  <si>
    <t>Ppip5k2</t>
  </si>
  <si>
    <t>&gt;tr|E9Q9J4|E9Q9J4_MOUSE Inositol hexakisphosphate and diphosphoinositol-pentakisphosphate kinase 2 OS=Mus musculus GN=Ppip5k2 PE=1 SV=1;&gt;sp|Q6ZQB6-2|VIP2_MOUSE Isoform 2 of Inositol hexakisphosphate and diphosphoinositol-pentakisphosphate kinase 2 OS=Mus m</t>
  </si>
  <si>
    <t>E9PWK1;Q9D379;F6YTS6;P07687</t>
  </si>
  <si>
    <t>Epoxide hydrolase 1</t>
  </si>
  <si>
    <t>Ephx1</t>
  </si>
  <si>
    <t>&gt;tr|E9PWK1|E9PWK1_MOUSE Epoxide hydrolase 1 OS=Mus musculus GN=Ephx1 PE=1 SV=1;&gt;sp|Q9D379|HYEP_MOUSE Epoxide hydrolase 1 OS=Mus musculus GN=Ephx1 PE=1 SV=2;&gt;tr|F6YTS6|F6YTS6_MOUSE Epoxide hydrolase 1 (Fragment) OS=Mus musculus GN=Ephx1 PE=4 SV=1</t>
  </si>
  <si>
    <t>Q80UM7;G3V743;O88941</t>
  </si>
  <si>
    <t>Mannosyl-oligosaccharide glucosidase</t>
  </si>
  <si>
    <t>Mogs</t>
  </si>
  <si>
    <t>&gt;sp|Q80UM7|MOGS_MOUSE Mannosyl-oligosaccharide glucosidase OS=Mus musculus GN=Mogs PE=2 SV=1;&gt;tr|G3V743|G3V743_RAT Glucosidase 1 OS=Rattus norvegicus GN=Mogs PE=4 SV=1;&gt;sp|O88941|MOGS_RAT Mannosyl-oligosaccharide glucosidase OS=Rattus norvegicus GN=Mogs PE</t>
  </si>
  <si>
    <t>P22437;Q66HK3;Q63921</t>
  </si>
  <si>
    <t>Prostaglandin G/H synthase 1</t>
  </si>
  <si>
    <t>Ptgs1</t>
  </si>
  <si>
    <t>&gt;sp|P22437|PGH1_MOUSE Prostaglandin G/H synthase 1 OS=Mus musculus GN=Ptgs1 PE=2 SV=1</t>
  </si>
  <si>
    <t>Q8R4H9;D3ZY54</t>
  </si>
  <si>
    <t>Zinc transporter 5</t>
  </si>
  <si>
    <t>Slc30a5</t>
  </si>
  <si>
    <t>&gt;sp|Q8R4H9|ZNT5_MOUSE Zinc transporter 5 OS=Mus musculus GN=Slc30a5 PE=2 SV=1;&gt;tr|D3ZY54|D3ZY54_RAT Protein Slc30a5 OS=Rattus norvegicus GN=Slc30a5 PE=4 SV=1</t>
  </si>
  <si>
    <t>P12265;F1LQQ8;Q7TPJ3;P06760</t>
  </si>
  <si>
    <t>Beta-glucuronidase</t>
  </si>
  <si>
    <t>Gusb</t>
  </si>
  <si>
    <t>&gt;sp|P12265|BGLR_MOUSE Beta-glucuronidase OS=Mus musculus GN=Gusb PE=2 SV=2;&gt;tr|F1LQQ8|F1LQQ8_RAT Beta-glucuronidase OS=Rattus norvegicus GN=Gusb PE=3 SV=2;&gt;tr|Q7TPJ3|Q7TPJ3_RAT Beta-glucuronidase OS=Rattus norvegicus GN=Gusb PE=2 SV=1;&gt;sp|P06760|BGLR_RAT B</t>
  </si>
  <si>
    <t>H3BLC2;Q8BMS7;H3BL44;Q3UZR5;Q80XR2;Q64566;Q64566-2;H3BKB1;H3BJY0;H3BLI6;F1M9B5;F1M281;H3BIX7;H3BJ99;H3BK57;H3BJJ5</t>
  </si>
  <si>
    <t>Calcium-transporting ATPase;Calcium-transporting ATPase type 2C member 1</t>
  </si>
  <si>
    <t>Atp2c1</t>
  </si>
  <si>
    <t>&gt;tr|H3BLC2|H3BLC2_MOUSE Calcium-transporting ATPase type 2C member 1 (Fragment) OS=Mus musculus GN=Atp2c1 PE=4 SV=1;&gt;tr|Q8BMS7|Q8BMS7_MOUSE Calcium-transporting ATPase type 2C member 1 OS=Mus musculus GN=Atp2c1 PE=2 SV=1;&gt;tr|H3BL44|H3BL44_MOUSE Calcium-tra</t>
  </si>
  <si>
    <t>P34884;P30904;F1LTZ6;D4A3P7;D3ZE63</t>
  </si>
  <si>
    <t>Macrophage migration inhibitory factor</t>
  </si>
  <si>
    <t>Mif;RGD1559921;RGD1560513;LOC679748</t>
  </si>
  <si>
    <t>&gt;sp|P34884|MIF_MOUSE Macrophage migration inhibitory factor OS=Mus musculus GN=Mif PE=1 SV=2;&gt;sp|P30904|MIF_RAT Macrophage migration inhibitory factor OS=Rattus norvegicus GN=Mif PE=1 SV=4;&gt;tr|F1LTZ6|F1LTZ6_RAT Protein RGD1559921 (Fragment) OS=Rattus norve</t>
  </si>
  <si>
    <t>F8WHK3;F1LX13;Q9QYJ6-6;Q9QYJ6-5;Q8CA95-4;Q8CA95-2;Q9QYJ6-2;Q8CA95;Q9QYJ6;Q8CA95-3;Q9QYJ6-3;Q9QYJ6-4;D3YZR4</t>
  </si>
  <si>
    <t>cAMP and cAMP-inhibited cGMP 3,5-cyclic phosphodiesterase 10A</t>
  </si>
  <si>
    <t>Pde10a</t>
  </si>
  <si>
    <t>&gt;tr|F8WHK3|F8WHK3_MOUSE cAMP and cAMP-inhibited cGMP 3,5-cyclic phosphodiesterase 10A OS=Mus musculus GN=Pde10a PE=4 SV=1;&gt;tr|F1LX13|F1LX13_RAT cAMP and cAMP-inhibited cGMP 3,5-cyclic phosphodiesterase 10A (Fragment) OS=Rattus norvegicus GN=Pde10a PE=4</t>
  </si>
  <si>
    <t>Q5SWP3;H3BKC6</t>
  </si>
  <si>
    <t>NAC-alpha domain-containing protein 1</t>
  </si>
  <si>
    <t>Nacad</t>
  </si>
  <si>
    <t>&gt;sp|Q5SWP3|NACAD_MOUSE NAC-alpha domain-containing protein 1 OS=Mus musculus GN=Nacad PE=2 SV=1;&gt;tr|H3BKC6|H3BKC6_MOUSE NAC-alpha domain-containing protein 1 (Fragment) OS=Mus musculus GN=Nacad PE=4 SV=1</t>
  </si>
  <si>
    <t>D3ZIK0</t>
  </si>
  <si>
    <t>&gt;tr|D3ZIK0|D3ZIK0_RAT Protein Glce OS=Rattus norvegicus GN=Glce PE=4 SV=1</t>
  </si>
  <si>
    <t>R9PXT6;P34152-3;P34152-4;O35346;P34152-2;P34152;P34152-9;O35346-2;P34152-7;P34152-6;P34152-5</t>
  </si>
  <si>
    <t>Focal adhesion kinase 1</t>
  </si>
  <si>
    <t>Ptk2</t>
  </si>
  <si>
    <t>&gt;tr|R9PXT6|R9PXT6_RAT Focal adhesion kinase 1 OS=Rattus norvegicus GN=Ptk2 PE=4 SV=1;&gt;sp|P34152-3|FAK1_MOUSE Isoform 3 of Focal adhesion kinase 1 OS=Mus musculus GN=Ptk2;&gt;sp|P34152-4|FAK1_MOUSE Isoform 4 of Focal adhesion kinase 1 OS=Mus musculus GN=Ptk2;&gt;</t>
  </si>
  <si>
    <t>M0R9L3;Q91VH2</t>
  </si>
  <si>
    <t>Sorting nexin-9</t>
  </si>
  <si>
    <t>Snx9</t>
  </si>
  <si>
    <t>&gt;tr|M0R9L3|M0R9L3_RAT Protein Snx9 (Fragment) OS=Rattus norvegicus GN=Snx9 PE=4 SV=1;&gt;sp|Q91VH2|SNX9_MOUSE Sorting nexin-9 OS=Mus musculus GN=Snx9 PE=1 SV=1</t>
  </si>
  <si>
    <t>Q9JJV5;Q8VHX0</t>
  </si>
  <si>
    <t>Voltage-dependent calcium channel gamma-3 subunit</t>
  </si>
  <si>
    <t>Cacng3</t>
  </si>
  <si>
    <t>&gt;sp|Q9JJV5|CCG3_MOUSE Voltage-dependent calcium channel gamma-3 subunit OS=Mus musculus GN=Cacng3 PE=2 SV=2;&gt;sp|Q8VHX0|CCG3_RAT Voltage-dependent calcium channel gamma-3 subunit OS=Rattus norvegicus GN=Cacng3 PE=1 SV=1</t>
  </si>
  <si>
    <t>D3ZNN7;Q6PB70</t>
  </si>
  <si>
    <t>Anoctamin;Anoctamin-8</t>
  </si>
  <si>
    <t>Ano8</t>
  </si>
  <si>
    <t>&gt;tr|D3ZNN7|D3ZNN7_RAT Anoctamin OS=Rattus norvegicus GN=Ano8 PE=3 SV=2;&gt;sp|Q6PB70|ANO8_MOUSE Anoctamin-8 OS=Mus musculus GN=Ano8 PE=2 SV=3</t>
  </si>
  <si>
    <t>D4A9B0;F8WGW3;M0R7I1;Q497V5-2;Q497V5</t>
  </si>
  <si>
    <t>S1 RNA-binding domain-containing protein 1</t>
  </si>
  <si>
    <t>Srbd1</t>
  </si>
  <si>
    <t>&gt;tr|D4A9B0|D4A9B0_RAT Protein Srbd1 OS=Rattus norvegicus GN=Srbd1 PE=4 SV=2;&gt;tr|F8WGW3|F8WGW3_MOUSE S1 RNA-binding domain-containing protein 1 OS=Mus musculus GN=Srbd1 PE=4 SV=1;&gt;tr|M0R7I1|M0R7I1_RAT Protein Srbd1 OS=Rattus norvegicus GN=Srbd1 PE=4 SV=1;&gt;s</t>
  </si>
  <si>
    <t>D4AB70;Q2HXL6</t>
  </si>
  <si>
    <t>ER degradation-enhancing alpha-mannosidase-like protein 3</t>
  </si>
  <si>
    <t>Edem3</t>
  </si>
  <si>
    <t>&gt;tr|D4AB70|D4AB70_RAT alpha-1,2-Mannosidase OS=Rattus norvegicus GN=Edem3 PE=3 SV=2;&gt;sp|Q2HXL6|EDEM3_MOUSE ER degradation-enhancing alpha-mannosidase-like protein 3 OS=Mus musculus GN=Edem3 PE=1 SV=2</t>
  </si>
  <si>
    <t>B5DEG7;Q8K327</t>
  </si>
  <si>
    <t>Chromosome alignment-maintaining phosphoprotein 1</t>
  </si>
  <si>
    <t>Champ1</t>
  </si>
  <si>
    <t>&gt;tr|B5DEG7|B5DEG7_RAT Protein Champ1 OS=Rattus norvegicus GN=Champ1 PE=2 SV=1;&gt;sp|Q8K327|CHAP1_MOUSE Chromosome alignment-maintaining phosphoprotein 1 OS=Mus musculus GN=Champ1 PE=1 SV=1</t>
  </si>
  <si>
    <t>P08030;P36972</t>
  </si>
  <si>
    <t>Adenine phosphoribosyltransferase</t>
  </si>
  <si>
    <t>Aprt</t>
  </si>
  <si>
    <t>&gt;sp|P08030|APT_MOUSE Adenine phosphoribosyltransferase OS=Mus musculus GN=Aprt PE=1 SV=2;&gt;sp|P36972|APT_RAT Adenine phosphoribosyltransferase OS=Rattus norvegicus GN=Aprt PE=1 SV=1</t>
  </si>
  <si>
    <t>M0R8Q2;P63029;P63028;D3YU75</t>
  </si>
  <si>
    <t>Translationally-controlled tumor protein</t>
  </si>
  <si>
    <t>LOC100360791;Tpt1</t>
  </si>
  <si>
    <t>&gt;tr|M0R8Q2|M0R8Q2_RAT Protein LOC100360791 OS=Rattus norvegicus GN=LOC100360791 PE=4 SV=1;&gt;sp|P63029|TCTP_RAT Translationally-controlled tumor protein OS=Rattus norvegicus GN=Tpt1 PE=1 SV=1;&gt;sp|P63028|TCTP_MOUSE Translationally-controlled tumor protein OS=</t>
  </si>
  <si>
    <t>F1LNL2;Q91ZW3;F1M7H3</t>
  </si>
  <si>
    <t>SWI/SNF-related matrix-associated actin-dependent regulator of chromatin subfamily A member 5</t>
  </si>
  <si>
    <t>Smarca5;LOC100359912</t>
  </si>
  <si>
    <t xml:space="preserve">&gt;tr|F1LNL2|F1LNL2_RAT Protein Smarca5 OS=Rattus norvegicus GN=Smarca5 PE=4 SV=2;&gt;sp|Q91ZW3|SMCA5_MOUSE SWI/SNF-related matrix-associated actin-dependent regulator of chromatin subfamily A member 5 OS=Mus musculus GN=Smarca5 PE=1 SV=1;&gt;tr|F1M7H3|F1M7H3_RAT </t>
  </si>
  <si>
    <t>Q9JMF7;D3Z917;A2AWJ3</t>
  </si>
  <si>
    <t>Dolichyldiphosphatase 1</t>
  </si>
  <si>
    <t>Dolpp1</t>
  </si>
  <si>
    <t>&gt;sp|Q9JMF7|DOPP1_MOUSE Dolichyldiphosphatase 1 OS=Mus musculus GN=Dolpp1 PE=2 SV=1;&gt;tr|D3Z917|D3Z917_RAT Dolichyl pyrophosphate phosphatase 1 (Predicted), isoform CRA_c OS=Rattus norvegicus GN=Dolpp1 PE=4 SV=1;&gt;tr|A2AWJ3|A2AWJ3_MOUSE Dolichyl pyrophosphate</t>
  </si>
  <si>
    <t>E9QQ30;Q9Z2B5;Q9Z1Z1</t>
  </si>
  <si>
    <t>Eukaryotic translation initiation factor 2-alpha kinase 3</t>
  </si>
  <si>
    <t>Eif2ak3</t>
  </si>
  <si>
    <t>&gt;tr|E9QQ30|E9QQ30_MOUSE Eukaryotic translation initiation factor 2-alpha kinase 3 OS=Mus musculus GN=Eif2ak3 PE=4 SV=1;&gt;sp|Q9Z2B5|E2AK3_MOUSE Eukaryotic translation initiation factor 2-alpha kinase 3 OS=Mus musculus GN=Eif2ak3 PE=1 SV=1;&gt;sp|Q9Z1Z1|E2AK3_RA</t>
  </si>
  <si>
    <t>Q3URQ4</t>
  </si>
  <si>
    <t>C78339</t>
  </si>
  <si>
    <t>&gt;tr|Q3URQ4|Q3URQ4_MOUSE Protein C78339 OS=Mus musculus GN=C78339 PE=2 SV=1</t>
  </si>
  <si>
    <t>E9QA68;D4A6Z1;D4A633;B1ASA5;D3YX49;G3V883;E9QAR4;E9QAR1;D3ZWX3;E9QAR6;G3V9M5;E9Q1A5;Q9EQJ4-3;Q9EQJ4-2;Q9EQJ4</t>
  </si>
  <si>
    <t>Zinc finger protein 384</t>
  </si>
  <si>
    <t>Zfp362;Zfp384;Znf384</t>
  </si>
  <si>
    <t>&gt;tr|E9QA68|E9QA68_MOUSE Protein Zfp362 (Fragment) OS=Mus musculus GN=Zfp362 PE=4 SV=1;&gt;tr|D4A6Z1|D4A6Z1_RAT Zinc finger protein 384 OS=Rattus norvegicus GN=Zfp384 PE=4 SV=2;&gt;tr|D4A633|D4A633_RAT Protein Zfp362 OS=Rattus norvegicus GN=Zfp362 PE=4 SV=1;&gt;tr|B</t>
  </si>
  <si>
    <t>F7F1L0;Q8BNU0-2;Q8BNU0</t>
  </si>
  <si>
    <t>Armadillo repeat-containing protein 6</t>
  </si>
  <si>
    <t>Armc6</t>
  </si>
  <si>
    <t>&gt;tr|F7F1L0|F7F1L0_RAT Protein Armc6 OS=Rattus norvegicus GN=Armc6 PE=4 SV=1;&gt;sp|Q8BNU0-2|ARMC6_MOUSE Isoform 2 of Armadillo repeat-containing protein 6 OS=Mus musculus GN=Armc6;&gt;sp|Q8BNU0|ARMC6_MOUSE Armadillo repeat-containing protein 6 OS=Mus musculus GN</t>
  </si>
  <si>
    <t>G3V6E9;P43346</t>
  </si>
  <si>
    <t>Deoxycytidine kinase</t>
  </si>
  <si>
    <t>Dck</t>
  </si>
  <si>
    <t>&gt;tr|G3V6E9|G3V6E9_RAT Deoxycytidine kinase OS=Rattus norvegicus GN=Dck PE=4 SV=1;&gt;sp|P43346|DCK_MOUSE Deoxycytidine kinase OS=Mus musculus GN=Dck PE=1 SV=1</t>
  </si>
  <si>
    <t>Name</t>
  </si>
  <si>
    <t>Description</t>
  </si>
  <si>
    <t xml:space="preserve">Protein IDs </t>
  </si>
  <si>
    <t xml:space="preserve">Identifier(s) of protein(s) contained in the protein group. If more than one protein is listed it means that the identified peptides matched multiple proteins. The Protein IDs are sorted by number of identified peptides in descending order. </t>
  </si>
  <si>
    <t>Number of Proteins</t>
  </si>
  <si>
    <t xml:space="preserve">This corresponds to the number of entries in the colum 'Protein IDs'. </t>
  </si>
  <si>
    <t xml:space="preserve">The total number of peptide sequences associated with the protein group (i.e. for all the proteins in the group). </t>
  </si>
  <si>
    <t>Peptides.MSC...</t>
  </si>
  <si>
    <t>Number of peptides in experiment MSC...</t>
  </si>
  <si>
    <t>Sequence coverage [%]</t>
  </si>
  <si>
    <t xml:space="preserve">Percentage of the sequence that is covered by the identified peptides of the best protein sequence contained in the group. </t>
  </si>
  <si>
    <t>Sequence.coverage.MSC... [%]</t>
  </si>
  <si>
    <t>Percentage of the sequence that is covered by the identified peptides in this sample of the longest protein sequence contained in the group.</t>
  </si>
  <si>
    <t xml:space="preserve">Mol. weight [kDa] </t>
  </si>
  <si>
    <t xml:space="preserve">Molecular weight of the leading protein sequence contained in the protein group. </t>
  </si>
  <si>
    <t xml:space="preserve">Sequence length </t>
  </si>
  <si>
    <t xml:space="preserve">The length of the leading protein sequence contained in the group. </t>
  </si>
  <si>
    <t>Sequence lengths</t>
  </si>
  <si>
    <t xml:space="preserve">The lengths of all the proteins in the group. </t>
  </si>
  <si>
    <t>Q value</t>
  </si>
  <si>
    <t xml:space="preserve">This is the ratio of reverse to forward protein groups. </t>
  </si>
  <si>
    <t>Summed up eXtracted Ion Current (XIC) of all isotopic clusters associated with the identified AA sequence.</t>
  </si>
  <si>
    <t>MSC11133</t>
  </si>
  <si>
    <t>MSC11134</t>
  </si>
  <si>
    <t>MSC11135</t>
  </si>
  <si>
    <t>MSC11136</t>
  </si>
  <si>
    <t>MSC11137</t>
  </si>
  <si>
    <t>MSC11138</t>
  </si>
  <si>
    <t>MSC11139</t>
  </si>
  <si>
    <t>MSC11140</t>
  </si>
  <si>
    <t>MSC11141</t>
  </si>
  <si>
    <t>MSC11142</t>
  </si>
  <si>
    <t>MSC11143</t>
  </si>
  <si>
    <t>MSC11144</t>
  </si>
  <si>
    <t>Unique. peptides</t>
  </si>
  <si>
    <t>LFQ intensity MSC11136 with imputation</t>
  </si>
  <si>
    <t>LFQ intensity MSC11137 with imputation</t>
  </si>
  <si>
    <t>LFQ intensity MSC11138 with imputation</t>
  </si>
  <si>
    <t>LFQ intensity MSC11142 with imputation</t>
  </si>
  <si>
    <t>LFQ intensity MSC11143 with imputation</t>
  </si>
  <si>
    <t>LFQ intensity MSC11144 with imputation</t>
  </si>
  <si>
    <t>log 2 ratio membrane treated/control</t>
  </si>
  <si>
    <t>p-value membrane treated vs control</t>
  </si>
  <si>
    <t>log2 values membrane 1</t>
  </si>
  <si>
    <t>log2 values membrane 2</t>
  </si>
  <si>
    <t>log2 values membrane 3</t>
  </si>
  <si>
    <t>stdev membrane values</t>
  </si>
  <si>
    <t>Unique.peptides</t>
  </si>
  <si>
    <t>LFQ intensity MSC11133 with imputation</t>
  </si>
  <si>
    <t>LFQ intensity MSC11134 with imputation</t>
  </si>
  <si>
    <t>LFQ intensity MSC11135 with imputation</t>
  </si>
  <si>
    <t>LFQ intensity MSC11139 with imputation</t>
  </si>
  <si>
    <t>LFQ intensity MSC11140 with imputation</t>
  </si>
  <si>
    <t>LFQ intensity MSC11141 with imputation</t>
  </si>
  <si>
    <t>log2 ratio cytosol treated/control</t>
  </si>
  <si>
    <t>p-value cytosol treated vs control</t>
  </si>
  <si>
    <t xml:space="preserve"> = 2-hit candidates</t>
  </si>
  <si>
    <t>notes on the calculation of log2 (membrane treated versus contorl and cytosol treated versus control)</t>
  </si>
  <si>
    <t xml:space="preserve"> = known or putative false-positive candidates</t>
  </si>
  <si>
    <t>ABE-based analysis of membrane fractions</t>
  </si>
  <si>
    <t>ABE-based analysis of cytosol fractions</t>
  </si>
  <si>
    <t xml:space="preserve"> = detected in all 3 stimulated samples (3-hit candidates)</t>
  </si>
  <si>
    <t>cytosolic fraction unstimulated replicate 1</t>
  </si>
  <si>
    <t>cytosolic fraction unstimulated replicate 2</t>
  </si>
  <si>
    <t>cytosolic fraction unstimulated replicate 3</t>
  </si>
  <si>
    <t>membrane fraction unstimulated replicate 1</t>
  </si>
  <si>
    <t>membrane fraction unstimulated replicate 2</t>
  </si>
  <si>
    <t>membrane fraction unstimulated replicate 3</t>
  </si>
  <si>
    <t>cytosolic fraction stimulated replicate 1</t>
  </si>
  <si>
    <t>cytosolic fraction stimulated replicate 2</t>
  </si>
  <si>
    <t>cytosolic fraction stimulated replicate 3</t>
  </si>
  <si>
    <t>membrane fraction stimulated replicate 1</t>
  </si>
  <si>
    <t>membrane fraction stimulated replicate 2</t>
  </si>
  <si>
    <t>membrane fraction stimulated replicate 3</t>
  </si>
  <si>
    <t>In order to calculate the log 2 ratios of the treated membrane and cytosolic fractions a data subset was defined in which only proteins that had an intensity of zero in both of the controls were included. 
In the treated membrane and cytosolic fraction "0" was replaced with "1" in the intensity columns in order to be able to calculate all ratios. Then, the average intensity of the 3 replicates was calculated.
The log2 ratio cut off was set to  &gt;5.  Proteins that were identified at least in 2 of the 3 replicates (either in membrane treated or cytosol treated) were selected. In case it was only detected in 2 a third intensity was added by imputation.</t>
  </si>
  <si>
    <t>This note was provided by Alina Dagane (MS core facility of the MDC Berlin)</t>
  </si>
  <si>
    <t>This Table was modified from an original version provided by Alina Dagane (MS core facility of the MDC Berlin)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</si>
</sst>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font>
    <font>
      <sz val="10"/>
      <name val="Arial"/>
      <family val="2"/>
    </font>
    <font>
      <sz val="11"/>
      <color indexed="8"/>
      <name val="Calibri"/>
      <family val="2"/>
      <scheme val="minor"/>
    </font>
    <font>
      <b/>
      <sz val="12"/>
      <name val="Arial"/>
      <family val="2"/>
    </font>
    <font>
      <sz val="12"/>
      <name val="Arial"/>
      <family val="2"/>
    </font>
    <font>
      <b/>
      <sz val="11"/>
      <color theme="1"/>
      <name val="Arial"/>
      <family val="2"/>
    </font>
    <font>
      <sz val="11"/>
      <color theme="1"/>
      <name val="Arial"/>
      <family val="2"/>
    </font>
    <font>
      <b/>
      <sz val="12"/>
      <color theme="1"/>
      <name val="Arial"/>
      <family val="2"/>
    </font>
    <font>
      <sz val="12"/>
      <color theme="1"/>
      <name val="Arial"/>
      <family val="2"/>
    </font>
    <font>
      <sz val="12"/>
      <color indexed="8"/>
      <name val="Arial"/>
      <family val="2"/>
    </font>
    <font>
      <b/>
      <sz val="12"/>
      <color indexed="8"/>
      <name val="Arial"/>
      <family val="2"/>
    </font>
    <font>
      <i/>
      <sz val="12"/>
      <color theme="1"/>
      <name val="Arial"/>
      <family val="2"/>
    </font>
  </fonts>
  <fills count="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51">
    <xf numFmtId="0" fontId="0" fillId="0" borderId="0" xfId="0"/>
    <xf numFmtId="0" fontId="1" fillId="2" borderId="0" xfId="0" applyFont="1" applyFill="1" applyAlignment="1">
      <alignment wrapText="1"/>
    </xf>
    <xf numFmtId="11" fontId="1" fillId="2" borderId="0" xfId="0" applyNumberFormat="1" applyFont="1" applyFill="1" applyAlignment="1">
      <alignment wrapText="1"/>
    </xf>
    <xf numFmtId="11" fontId="0" fillId="0" borderId="0" xfId="0" applyNumberFormat="1"/>
    <xf numFmtId="0" fontId="2" fillId="0" borderId="0" xfId="0" applyFont="1"/>
    <xf numFmtId="0" fontId="4" fillId="0" borderId="0" xfId="0" applyFont="1"/>
    <xf numFmtId="0" fontId="5" fillId="0" borderId="0" xfId="0" applyFont="1" applyAlignment="1">
      <alignment vertical="center" wrapText="1"/>
    </xf>
    <xf numFmtId="0" fontId="0" fillId="0" borderId="0" xfId="0" applyAlignment="1">
      <alignment wrapText="1"/>
    </xf>
    <xf numFmtId="0" fontId="5" fillId="0" borderId="0" xfId="0" applyFont="1"/>
    <xf numFmtId="0" fontId="0" fillId="3" borderId="0" xfId="0" applyFill="1"/>
    <xf numFmtId="11" fontId="0" fillId="3" borderId="0" xfId="0" applyNumberFormat="1" applyFill="1"/>
    <xf numFmtId="0" fontId="1" fillId="3" borderId="0" xfId="0" applyFont="1" applyFill="1"/>
    <xf numFmtId="0" fontId="0" fillId="4" borderId="0" xfId="0" applyFill="1"/>
    <xf numFmtId="11" fontId="0" fillId="4" borderId="0" xfId="0" applyNumberFormat="1" applyFill="1"/>
    <xf numFmtId="0" fontId="1" fillId="4" borderId="0" xfId="0" applyFont="1" applyFill="1"/>
    <xf numFmtId="0" fontId="0" fillId="5" borderId="0" xfId="0" applyFill="1"/>
    <xf numFmtId="11" fontId="0" fillId="5" borderId="0" xfId="0" applyNumberFormat="1" applyFill="1"/>
    <xf numFmtId="0" fontId="1" fillId="5" borderId="0" xfId="0" applyFont="1" applyFill="1"/>
    <xf numFmtId="0" fontId="1" fillId="0" borderId="1" xfId="0" applyFont="1" applyBorder="1"/>
    <xf numFmtId="0" fontId="1" fillId="0" borderId="2" xfId="0" applyFont="1" applyBorder="1"/>
    <xf numFmtId="0" fontId="0" fillId="4" borderId="3" xfId="0" applyFill="1" applyBorder="1"/>
    <xf numFmtId="0" fontId="0" fillId="4" borderId="4" xfId="0" applyFill="1" applyBorder="1"/>
    <xf numFmtId="0" fontId="1" fillId="0" borderId="3" xfId="0" applyFont="1" applyBorder="1"/>
    <xf numFmtId="0" fontId="1" fillId="0" borderId="4" xfId="0" applyFont="1" applyBorder="1"/>
    <xf numFmtId="0" fontId="2" fillId="4" borderId="0" xfId="0" applyFont="1" applyFill="1"/>
    <xf numFmtId="0" fontId="1" fillId="4" borderId="3" xfId="0" applyFont="1" applyFill="1" applyBorder="1"/>
    <xf numFmtId="0" fontId="1" fillId="4" borderId="4" xfId="0" applyFont="1" applyFill="1" applyBorder="1"/>
    <xf numFmtId="0" fontId="0" fillId="0" borderId="3" xfId="0" applyFont="1" applyBorder="1"/>
    <xf numFmtId="0" fontId="0" fillId="0" borderId="4" xfId="0" applyFont="1" applyBorder="1"/>
    <xf numFmtId="0" fontId="0" fillId="3" borderId="3" xfId="0" applyFont="1" applyFill="1" applyBorder="1"/>
    <xf numFmtId="0" fontId="0" fillId="3" borderId="4" xfId="0" applyFont="1" applyFill="1" applyBorder="1"/>
    <xf numFmtId="0" fontId="0" fillId="0" borderId="7" xfId="0" applyBorder="1"/>
    <xf numFmtId="11" fontId="0" fillId="0" borderId="7" xfId="0" applyNumberFormat="1" applyBorder="1"/>
    <xf numFmtId="0" fontId="0" fillId="3" borderId="7" xfId="0" applyFill="1" applyBorder="1"/>
    <xf numFmtId="11" fontId="0" fillId="3" borderId="7" xfId="0" applyNumberFormat="1" applyFill="1" applyBorder="1"/>
    <xf numFmtId="0" fontId="1" fillId="3" borderId="7" xfId="0" applyFont="1" applyFill="1" applyBorder="1"/>
    <xf numFmtId="0" fontId="0" fillId="0" borderId="8" xfId="0" applyBorder="1"/>
    <xf numFmtId="0" fontId="6" fillId="0" borderId="0" xfId="0" applyFont="1"/>
    <xf numFmtId="0" fontId="7" fillId="0" borderId="0" xfId="0" applyFont="1"/>
    <xf numFmtId="0" fontId="8" fillId="0" borderId="0" xfId="0" applyFont="1"/>
    <xf numFmtId="0" fontId="9" fillId="0" borderId="0" xfId="0" applyFont="1"/>
    <xf numFmtId="0" fontId="10" fillId="0" borderId="0" xfId="1" applyFont="1" applyAlignment="1">
      <alignment vertical="center"/>
    </xf>
    <xf numFmtId="0" fontId="10" fillId="0" borderId="0" xfId="1" applyFont="1" applyAlignment="1">
      <alignment wrapText="1"/>
    </xf>
    <xf numFmtId="0" fontId="10" fillId="0" borderId="0" xfId="1" applyFont="1"/>
    <xf numFmtId="0" fontId="9" fillId="0" borderId="0" xfId="1" applyFont="1"/>
    <xf numFmtId="0" fontId="11" fillId="2" borderId="0" xfId="1" applyFont="1" applyFill="1" applyAlignment="1">
      <alignment wrapText="1"/>
    </xf>
    <xf numFmtId="0" fontId="12" fillId="0" borderId="0" xfId="0" applyFont="1" applyAlignment="1">
      <alignment wrapText="1"/>
    </xf>
    <xf numFmtId="0" fontId="0" fillId="4" borderId="5" xfId="0" applyFont="1" applyFill="1" applyBorder="1"/>
    <xf numFmtId="0" fontId="0" fillId="4" borderId="6" xfId="0" applyFont="1" applyFill="1" applyBorder="1"/>
    <xf numFmtId="0" fontId="0" fillId="0" borderId="0" xfId="0" applyBorder="1"/>
    <xf numFmtId="0" fontId="12" fillId="0" borderId="0" xfId="0" applyFont="1"/>
  </cellXfs>
  <cellStyles count="2">
    <cellStyle name="Normal" xfId="0" builtinId="0"/>
    <cellStyle name="Normal 2 2" xfId="1"/>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9"/>
  <sheetViews>
    <sheetView tabSelected="1" workbookViewId="0"/>
  </sheetViews>
  <sheetFormatPr defaultRowHeight="15" x14ac:dyDescent="0.25"/>
  <cols>
    <col min="1" max="1" width="25" customWidth="1"/>
    <col min="2" max="2" width="12.85546875" bestFit="1" customWidth="1"/>
    <col min="3" max="3" width="41.7109375" bestFit="1" customWidth="1"/>
  </cols>
  <sheetData>
    <row r="5" spans="2:6" ht="15.75" x14ac:dyDescent="0.25">
      <c r="B5" s="39" t="s">
        <v>623</v>
      </c>
      <c r="C5" s="8" t="s">
        <v>663</v>
      </c>
      <c r="D5" s="40"/>
      <c r="E5" s="40"/>
      <c r="F5" s="40"/>
    </row>
    <row r="6" spans="2:6" ht="15.75" x14ac:dyDescent="0.25">
      <c r="B6" s="39" t="s">
        <v>624</v>
      </c>
      <c r="C6" s="40" t="s">
        <v>664</v>
      </c>
      <c r="D6" s="40"/>
      <c r="E6" s="40"/>
      <c r="F6" s="40"/>
    </row>
    <row r="7" spans="2:6" ht="15.75" x14ac:dyDescent="0.25">
      <c r="B7" s="39" t="s">
        <v>625</v>
      </c>
      <c r="C7" s="40" t="s">
        <v>665</v>
      </c>
      <c r="D7" s="40"/>
      <c r="E7" s="40"/>
      <c r="F7" s="40"/>
    </row>
    <row r="8" spans="2:6" ht="15.75" x14ac:dyDescent="0.25">
      <c r="B8" s="39" t="s">
        <v>626</v>
      </c>
      <c r="C8" s="8" t="s">
        <v>666</v>
      </c>
      <c r="D8" s="40"/>
      <c r="E8" s="40"/>
      <c r="F8" s="40"/>
    </row>
    <row r="9" spans="2:6" ht="15.75" x14ac:dyDescent="0.25">
      <c r="B9" s="39" t="s">
        <v>627</v>
      </c>
      <c r="C9" s="40" t="s">
        <v>667</v>
      </c>
      <c r="D9" s="40"/>
      <c r="E9" s="40"/>
      <c r="F9" s="40"/>
    </row>
    <row r="10" spans="2:6" ht="15.75" x14ac:dyDescent="0.25">
      <c r="B10" s="39" t="s">
        <v>628</v>
      </c>
      <c r="C10" s="40" t="s">
        <v>668</v>
      </c>
      <c r="D10" s="40"/>
      <c r="E10" s="40"/>
      <c r="F10" s="40"/>
    </row>
    <row r="11" spans="2:6" ht="15.75" x14ac:dyDescent="0.25">
      <c r="B11" s="39" t="s">
        <v>629</v>
      </c>
      <c r="C11" s="40" t="s">
        <v>669</v>
      </c>
      <c r="D11" s="40"/>
      <c r="E11" s="40"/>
      <c r="F11" s="40"/>
    </row>
    <row r="12" spans="2:6" ht="15.75" x14ac:dyDescent="0.25">
      <c r="B12" s="39" t="s">
        <v>630</v>
      </c>
      <c r="C12" s="40" t="s">
        <v>670</v>
      </c>
      <c r="D12" s="40"/>
      <c r="E12" s="40"/>
      <c r="F12" s="40"/>
    </row>
    <row r="13" spans="2:6" ht="15.75" x14ac:dyDescent="0.25">
      <c r="B13" s="39" t="s">
        <v>631</v>
      </c>
      <c r="C13" s="40" t="s">
        <v>671</v>
      </c>
      <c r="D13" s="40"/>
      <c r="E13" s="40"/>
      <c r="F13" s="40"/>
    </row>
    <row r="14" spans="2:6" ht="15.75" x14ac:dyDescent="0.25">
      <c r="B14" s="39" t="s">
        <v>632</v>
      </c>
      <c r="C14" s="8" t="s">
        <v>672</v>
      </c>
      <c r="D14" s="40"/>
      <c r="E14" s="40"/>
      <c r="F14" s="40"/>
    </row>
    <row r="15" spans="2:6" ht="15.75" x14ac:dyDescent="0.25">
      <c r="B15" s="39" t="s">
        <v>633</v>
      </c>
      <c r="C15" s="40" t="s">
        <v>673</v>
      </c>
      <c r="D15" s="40"/>
      <c r="E15" s="40"/>
      <c r="F15" s="40"/>
    </row>
    <row r="16" spans="2:6" ht="15.75" x14ac:dyDescent="0.25">
      <c r="B16" s="39" t="s">
        <v>634</v>
      </c>
      <c r="C16" s="40" t="s">
        <v>674</v>
      </c>
      <c r="D16" s="40"/>
      <c r="E16" s="40"/>
      <c r="F16" s="40"/>
    </row>
    <row r="19" spans="1:2" ht="15.75" x14ac:dyDescent="0.25">
      <c r="A19" s="46"/>
      <c r="B19" s="50" t="s">
        <v>676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RowHeight="15" x14ac:dyDescent="0.25"/>
  <cols>
    <col min="1" max="1" width="26.85546875" customWidth="1"/>
    <col min="2" max="2" width="142.7109375" bestFit="1" customWidth="1"/>
  </cols>
  <sheetData>
    <row r="1" spans="1:2" ht="15.75" x14ac:dyDescent="0.25">
      <c r="A1" s="45" t="s">
        <v>601</v>
      </c>
      <c r="B1" s="45" t="s">
        <v>602</v>
      </c>
    </row>
    <row r="2" spans="1:2" ht="30.75" x14ac:dyDescent="0.25">
      <c r="A2" s="41" t="s">
        <v>603</v>
      </c>
      <c r="B2" s="42" t="s">
        <v>604</v>
      </c>
    </row>
    <row r="3" spans="1:2" ht="15.75" x14ac:dyDescent="0.25">
      <c r="A3" s="43" t="s">
        <v>605</v>
      </c>
      <c r="B3" s="43" t="s">
        <v>606</v>
      </c>
    </row>
    <row r="4" spans="1:2" ht="15.75" x14ac:dyDescent="0.25">
      <c r="A4" s="43" t="s">
        <v>5</v>
      </c>
      <c r="B4" s="43" t="s">
        <v>607</v>
      </c>
    </row>
    <row r="5" spans="1:2" ht="15.75" x14ac:dyDescent="0.25">
      <c r="A5" s="43" t="s">
        <v>608</v>
      </c>
      <c r="B5" s="43" t="s">
        <v>609</v>
      </c>
    </row>
    <row r="6" spans="1:2" ht="15.75" x14ac:dyDescent="0.25">
      <c r="A6" s="43" t="s">
        <v>610</v>
      </c>
      <c r="B6" s="43" t="s">
        <v>611</v>
      </c>
    </row>
    <row r="7" spans="1:2" ht="15.75" x14ac:dyDescent="0.25">
      <c r="A7" s="43" t="s">
        <v>612</v>
      </c>
      <c r="B7" s="43" t="s">
        <v>613</v>
      </c>
    </row>
    <row r="8" spans="1:2" ht="15.75" x14ac:dyDescent="0.25">
      <c r="A8" s="43" t="s">
        <v>614</v>
      </c>
      <c r="B8" s="43" t="s">
        <v>615</v>
      </c>
    </row>
    <row r="9" spans="1:2" ht="15.75" x14ac:dyDescent="0.25">
      <c r="A9" s="43" t="s">
        <v>616</v>
      </c>
      <c r="B9" s="43" t="s">
        <v>617</v>
      </c>
    </row>
    <row r="10" spans="1:2" ht="15.75" x14ac:dyDescent="0.25">
      <c r="A10" s="43" t="s">
        <v>618</v>
      </c>
      <c r="B10" s="43" t="s">
        <v>619</v>
      </c>
    </row>
    <row r="11" spans="1:2" ht="15.75" x14ac:dyDescent="0.25">
      <c r="A11" s="43" t="s">
        <v>620</v>
      </c>
      <c r="B11" s="40" t="s">
        <v>621</v>
      </c>
    </row>
    <row r="12" spans="1:2" ht="15.75" x14ac:dyDescent="0.25">
      <c r="A12" s="43" t="s">
        <v>34</v>
      </c>
      <c r="B12" s="44" t="s">
        <v>622</v>
      </c>
    </row>
    <row r="13" spans="1:2" ht="15.75" x14ac:dyDescent="0.25">
      <c r="A13" s="40"/>
      <c r="B13" s="40"/>
    </row>
    <row r="14" spans="1:2" ht="15.75" x14ac:dyDescent="0.25">
      <c r="A14" s="46"/>
      <c r="B14" s="40"/>
    </row>
    <row r="15" spans="1:2" ht="15.75" x14ac:dyDescent="0.25">
      <c r="A15" s="50" t="s">
        <v>676</v>
      </c>
      <c r="B15" s="40"/>
    </row>
    <row r="16" spans="1:2" ht="15.75" x14ac:dyDescent="0.25">
      <c r="A16" s="40"/>
      <c r="B16" s="40"/>
    </row>
    <row r="17" spans="1:2" ht="15.75" x14ac:dyDescent="0.25">
      <c r="A17" s="40"/>
      <c r="B17" s="40"/>
    </row>
    <row r="18" spans="1:2" ht="15.75" x14ac:dyDescent="0.25">
      <c r="A18" s="40"/>
      <c r="B18" s="40"/>
    </row>
    <row r="19" spans="1:2" ht="15.75" x14ac:dyDescent="0.25">
      <c r="A19" s="40"/>
      <c r="B19" s="40"/>
    </row>
    <row r="20" spans="1:2" ht="15.75" x14ac:dyDescent="0.25">
      <c r="A20" s="40"/>
      <c r="B20" s="40"/>
    </row>
    <row r="21" spans="1:2" ht="15.75" x14ac:dyDescent="0.25">
      <c r="A21" s="40"/>
      <c r="B21" s="40"/>
    </row>
    <row r="22" spans="1:2" x14ac:dyDescent="0.25">
      <c r="A22" s="38"/>
      <c r="B22" s="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5" x14ac:dyDescent="0.25"/>
  <cols>
    <col min="1" max="1" width="159.85546875" bestFit="1" customWidth="1"/>
  </cols>
  <sheetData>
    <row r="1" spans="1:1" ht="15.75" x14ac:dyDescent="0.25">
      <c r="A1" s="5" t="s">
        <v>658</v>
      </c>
    </row>
    <row r="2" spans="1:1" ht="90" x14ac:dyDescent="0.25">
      <c r="A2" s="6" t="s">
        <v>675</v>
      </c>
    </row>
    <row r="3" spans="1:1" ht="15.75" x14ac:dyDescent="0.25">
      <c r="A3" s="46"/>
    </row>
    <row r="4" spans="1:1" x14ac:dyDescent="0.25">
      <c r="A4" s="7"/>
    </row>
    <row r="5" spans="1:1" ht="15.75" x14ac:dyDescent="0.25">
      <c r="A5" s="5"/>
    </row>
    <row r="6" spans="1:1" ht="15.75" x14ac:dyDescent="0.25">
      <c r="A6" s="46" t="s">
        <v>676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1"/>
  <sheetViews>
    <sheetView workbookViewId="0">
      <selection activeCell="B3" sqref="B3"/>
    </sheetView>
  </sheetViews>
  <sheetFormatPr defaultRowHeight="15" x14ac:dyDescent="0.25"/>
  <cols>
    <col min="2" max="2" width="15.140625" customWidth="1"/>
  </cols>
  <sheetData>
    <row r="1" spans="1:42" x14ac:dyDescent="0.25">
      <c r="A1" s="37" t="s">
        <v>660</v>
      </c>
    </row>
    <row r="2" spans="1:42" ht="77.25" x14ac:dyDescent="0.25">
      <c r="A2" s="1" t="s">
        <v>0</v>
      </c>
      <c r="B2" s="1" t="s">
        <v>1</v>
      </c>
      <c r="C2" s="1" t="s">
        <v>2</v>
      </c>
      <c r="D2" s="1" t="s">
        <v>3</v>
      </c>
      <c r="E2" s="1" t="s">
        <v>4</v>
      </c>
      <c r="F2" s="1" t="s">
        <v>5</v>
      </c>
      <c r="G2" s="1" t="s">
        <v>635</v>
      </c>
      <c r="H2" s="1" t="s">
        <v>9</v>
      </c>
      <c r="I2" s="1" t="s">
        <v>10</v>
      </c>
      <c r="J2" s="1" t="s">
        <v>11</v>
      </c>
      <c r="K2" s="1" t="s">
        <v>15</v>
      </c>
      <c r="L2" s="1" t="s">
        <v>16</v>
      </c>
      <c r="M2" s="1" t="s">
        <v>17</v>
      </c>
      <c r="N2" s="1" t="s">
        <v>18</v>
      </c>
      <c r="O2" s="1" t="s">
        <v>22</v>
      </c>
      <c r="P2" s="1" t="s">
        <v>23</v>
      </c>
      <c r="Q2" s="1" t="s">
        <v>24</v>
      </c>
      <c r="R2" s="1" t="s">
        <v>28</v>
      </c>
      <c r="S2" s="1" t="s">
        <v>29</v>
      </c>
      <c r="T2" s="1" t="s">
        <v>30</v>
      </c>
      <c r="U2" s="1" t="s">
        <v>31</v>
      </c>
      <c r="V2" s="1" t="s">
        <v>32</v>
      </c>
      <c r="W2" s="1" t="s">
        <v>33</v>
      </c>
      <c r="X2" s="2" t="s">
        <v>34</v>
      </c>
      <c r="Y2" s="1" t="s">
        <v>38</v>
      </c>
      <c r="Z2" s="1" t="s">
        <v>39</v>
      </c>
      <c r="AA2" s="1" t="s">
        <v>40</v>
      </c>
      <c r="AB2" s="2" t="s">
        <v>44</v>
      </c>
      <c r="AC2" s="2" t="s">
        <v>45</v>
      </c>
      <c r="AD2" s="2" t="s">
        <v>46</v>
      </c>
      <c r="AE2" s="1" t="s">
        <v>636</v>
      </c>
      <c r="AF2" s="1" t="s">
        <v>637</v>
      </c>
      <c r="AG2" s="1" t="s">
        <v>638</v>
      </c>
      <c r="AH2" s="1" t="s">
        <v>639</v>
      </c>
      <c r="AI2" s="1" t="s">
        <v>640</v>
      </c>
      <c r="AJ2" s="1" t="s">
        <v>641</v>
      </c>
      <c r="AK2" s="1" t="s">
        <v>642</v>
      </c>
      <c r="AL2" s="1" t="s">
        <v>643</v>
      </c>
      <c r="AM2" s="1" t="s">
        <v>644</v>
      </c>
      <c r="AN2" s="1" t="s">
        <v>645</v>
      </c>
      <c r="AO2" s="1" t="s">
        <v>646</v>
      </c>
      <c r="AP2" s="1" t="s">
        <v>647</v>
      </c>
    </row>
    <row r="3" spans="1:42" s="15" customFormat="1" x14ac:dyDescent="0.25">
      <c r="A3" s="15" t="s">
        <v>57</v>
      </c>
      <c r="B3" s="15" t="s">
        <v>58</v>
      </c>
      <c r="C3" s="15" t="s">
        <v>59</v>
      </c>
      <c r="D3" s="15" t="s">
        <v>60</v>
      </c>
      <c r="E3" s="15">
        <v>25</v>
      </c>
      <c r="F3" s="15">
        <v>25</v>
      </c>
      <c r="G3" s="15">
        <v>21</v>
      </c>
      <c r="H3" s="15">
        <v>0</v>
      </c>
      <c r="I3" s="15">
        <v>1</v>
      </c>
      <c r="J3" s="15">
        <v>0</v>
      </c>
      <c r="K3" s="15">
        <v>3</v>
      </c>
      <c r="L3" s="15">
        <v>5</v>
      </c>
      <c r="M3" s="15">
        <v>6</v>
      </c>
      <c r="N3" s="15">
        <v>66.099999999999994</v>
      </c>
      <c r="O3" s="15">
        <v>0</v>
      </c>
      <c r="P3" s="15">
        <v>2.8</v>
      </c>
      <c r="Q3" s="15">
        <v>0</v>
      </c>
      <c r="R3" s="15">
        <v>10.8</v>
      </c>
      <c r="S3" s="15">
        <v>16.100000000000001</v>
      </c>
      <c r="T3" s="15">
        <v>19.600000000000001</v>
      </c>
      <c r="U3" s="15">
        <v>47.14</v>
      </c>
      <c r="V3" s="15">
        <v>434</v>
      </c>
      <c r="W3" s="15">
        <v>0</v>
      </c>
      <c r="X3" s="16">
        <v>313630000000</v>
      </c>
      <c r="Y3" s="15">
        <v>0</v>
      </c>
      <c r="Z3" s="15">
        <v>0</v>
      </c>
      <c r="AA3" s="15">
        <v>0</v>
      </c>
      <c r="AB3" s="16">
        <v>758700000</v>
      </c>
      <c r="AC3" s="16">
        <v>1324200000</v>
      </c>
      <c r="AD3" s="16">
        <v>13140000000</v>
      </c>
      <c r="AE3" s="15">
        <v>1</v>
      </c>
      <c r="AF3" s="15">
        <v>1</v>
      </c>
      <c r="AG3" s="15">
        <v>1</v>
      </c>
      <c r="AH3" s="16">
        <v>758700000</v>
      </c>
      <c r="AI3" s="16">
        <v>1324200000</v>
      </c>
      <c r="AJ3" s="16">
        <v>13140000000</v>
      </c>
      <c r="AK3" s="15">
        <v>32.240561670139762</v>
      </c>
      <c r="AL3" s="15">
        <v>0.33559678414211425</v>
      </c>
      <c r="AM3" s="15">
        <f t="shared" ref="AM3:AM34" si="0">LOG(AH3,2)</f>
        <v>29.498954296821207</v>
      </c>
      <c r="AN3" s="15">
        <f t="shared" ref="AN3:AN34" si="1">LOG(AI3,2)</f>
        <v>30.302473889437582</v>
      </c>
      <c r="AO3" s="15">
        <f t="shared" ref="AO3:AO34" si="2">LOG(AJ3,2)</f>
        <v>33.613246224533867</v>
      </c>
      <c r="AP3" s="17">
        <f t="shared" ref="AP3:AP34" si="3">STDEV(AM3:AO3)</f>
        <v>2.1807588609242905</v>
      </c>
    </row>
    <row r="4" spans="1:42" s="12" customFormat="1" x14ac:dyDescent="0.25">
      <c r="A4" s="12" t="s">
        <v>298</v>
      </c>
      <c r="B4" s="12" t="s">
        <v>299</v>
      </c>
      <c r="C4" s="24" t="s">
        <v>300</v>
      </c>
      <c r="D4" s="12" t="s">
        <v>301</v>
      </c>
      <c r="E4" s="12">
        <v>11</v>
      </c>
      <c r="F4" s="12">
        <v>3</v>
      </c>
      <c r="G4" s="12">
        <v>3</v>
      </c>
      <c r="H4" s="12">
        <v>0</v>
      </c>
      <c r="I4" s="12">
        <v>0</v>
      </c>
      <c r="J4" s="12">
        <v>0</v>
      </c>
      <c r="K4" s="12">
        <v>3</v>
      </c>
      <c r="L4" s="12">
        <v>3</v>
      </c>
      <c r="M4" s="12">
        <v>3</v>
      </c>
      <c r="N4" s="12">
        <v>2.6</v>
      </c>
      <c r="O4" s="12">
        <v>0</v>
      </c>
      <c r="P4" s="12">
        <v>0</v>
      </c>
      <c r="Q4" s="12">
        <v>0</v>
      </c>
      <c r="R4" s="12">
        <v>2.6</v>
      </c>
      <c r="S4" s="12">
        <v>2.6</v>
      </c>
      <c r="T4" s="12">
        <v>2.6</v>
      </c>
      <c r="U4" s="12">
        <v>108.59</v>
      </c>
      <c r="V4" s="12">
        <v>956</v>
      </c>
      <c r="W4" s="12">
        <v>0</v>
      </c>
      <c r="X4" s="13">
        <v>2125300000</v>
      </c>
      <c r="Y4" s="12">
        <v>0</v>
      </c>
      <c r="Z4" s="12">
        <v>0</v>
      </c>
      <c r="AA4" s="12">
        <v>0</v>
      </c>
      <c r="AB4" s="13">
        <v>2529400000</v>
      </c>
      <c r="AC4" s="13">
        <v>3084200000</v>
      </c>
      <c r="AD4" s="13">
        <v>1745400000</v>
      </c>
      <c r="AE4" s="12">
        <v>1</v>
      </c>
      <c r="AF4" s="12">
        <v>1</v>
      </c>
      <c r="AG4" s="12">
        <v>1</v>
      </c>
      <c r="AH4" s="13">
        <v>2529400000</v>
      </c>
      <c r="AI4" s="13">
        <v>3084200000</v>
      </c>
      <c r="AJ4" s="13">
        <v>1745400000</v>
      </c>
      <c r="AK4" s="12">
        <v>31.191900087881777</v>
      </c>
      <c r="AL4" s="12">
        <v>2.416085161544643E-2</v>
      </c>
      <c r="AM4" s="12">
        <f t="shared" si="0"/>
        <v>31.236148057212922</v>
      </c>
      <c r="AN4" s="12">
        <f t="shared" si="1"/>
        <v>31.522249176195302</v>
      </c>
      <c r="AO4" s="12">
        <f t="shared" si="2"/>
        <v>30.700910556258279</v>
      </c>
      <c r="AP4" s="14">
        <f t="shared" si="3"/>
        <v>0.41691928901391212</v>
      </c>
    </row>
    <row r="5" spans="1:42" x14ac:dyDescent="0.25">
      <c r="A5" s="9" t="s">
        <v>216</v>
      </c>
      <c r="B5" s="9" t="s">
        <v>217</v>
      </c>
      <c r="C5" s="9" t="s">
        <v>218</v>
      </c>
      <c r="D5" s="9" t="s">
        <v>219</v>
      </c>
      <c r="E5" s="9">
        <v>3</v>
      </c>
      <c r="F5" s="9">
        <v>1</v>
      </c>
      <c r="G5" s="9">
        <v>1</v>
      </c>
      <c r="H5" s="9">
        <v>1</v>
      </c>
      <c r="I5" s="9">
        <v>1</v>
      </c>
      <c r="J5" s="9">
        <v>1</v>
      </c>
      <c r="K5" s="9">
        <v>1</v>
      </c>
      <c r="L5" s="9">
        <v>1</v>
      </c>
      <c r="M5" s="9">
        <v>1</v>
      </c>
      <c r="N5" s="9">
        <v>1.4</v>
      </c>
      <c r="O5" s="9">
        <v>1.4</v>
      </c>
      <c r="P5" s="9">
        <v>1.4</v>
      </c>
      <c r="Q5" s="9">
        <v>1.4</v>
      </c>
      <c r="R5" s="9">
        <v>1.4</v>
      </c>
      <c r="S5" s="9">
        <v>1.4</v>
      </c>
      <c r="T5" s="9">
        <v>1.4</v>
      </c>
      <c r="U5" s="9">
        <v>71.834000000000003</v>
      </c>
      <c r="V5" s="9">
        <v>655</v>
      </c>
      <c r="W5" s="9">
        <v>1.6103000000000001E-3</v>
      </c>
      <c r="X5" s="10">
        <v>6259200000</v>
      </c>
      <c r="Y5" s="9">
        <v>0</v>
      </c>
      <c r="Z5" s="9">
        <v>0</v>
      </c>
      <c r="AA5" s="9">
        <v>0</v>
      </c>
      <c r="AB5" s="10">
        <v>3191800000</v>
      </c>
      <c r="AC5" s="10">
        <v>1834400000</v>
      </c>
      <c r="AD5" s="10">
        <v>0</v>
      </c>
      <c r="AE5" s="9">
        <v>1</v>
      </c>
      <c r="AF5" s="9">
        <v>1</v>
      </c>
      <c r="AG5" s="9">
        <v>1</v>
      </c>
      <c r="AH5" s="10">
        <v>3191800000</v>
      </c>
      <c r="AI5" s="10">
        <v>1834400000</v>
      </c>
      <c r="AJ5" s="10">
        <v>1675399999.8641067</v>
      </c>
      <c r="AK5" s="9">
        <v>31.05689593186446</v>
      </c>
      <c r="AL5" s="9">
        <v>4.339674028048613E-2</v>
      </c>
      <c r="AM5" s="9">
        <f t="shared" si="0"/>
        <v>31.571723108288378</v>
      </c>
      <c r="AN5" s="9">
        <f t="shared" si="1"/>
        <v>30.772661114017605</v>
      </c>
      <c r="AO5" s="9">
        <f t="shared" si="2"/>
        <v>30.641858432497852</v>
      </c>
      <c r="AP5" s="11">
        <f t="shared" si="3"/>
        <v>0.50336496492170268</v>
      </c>
    </row>
    <row r="6" spans="1:42" s="12" customFormat="1" x14ac:dyDescent="0.25">
      <c r="A6" s="12" t="s">
        <v>65</v>
      </c>
      <c r="B6" s="12" t="s">
        <v>66</v>
      </c>
      <c r="C6" s="12" t="s">
        <v>67</v>
      </c>
      <c r="D6" s="12" t="s">
        <v>68</v>
      </c>
      <c r="E6" s="12">
        <v>15</v>
      </c>
      <c r="F6" s="12">
        <v>26</v>
      </c>
      <c r="G6" s="12">
        <v>3</v>
      </c>
      <c r="H6" s="12">
        <v>0</v>
      </c>
      <c r="I6" s="12">
        <v>0</v>
      </c>
      <c r="J6" s="12">
        <v>0</v>
      </c>
      <c r="K6" s="12">
        <v>3</v>
      </c>
      <c r="L6" s="12">
        <v>3</v>
      </c>
      <c r="M6" s="12">
        <v>4</v>
      </c>
      <c r="N6" s="12">
        <v>74.5</v>
      </c>
      <c r="O6" s="12">
        <v>0</v>
      </c>
      <c r="P6" s="12">
        <v>0</v>
      </c>
      <c r="Q6" s="12">
        <v>0</v>
      </c>
      <c r="R6" s="12">
        <v>9.3000000000000007</v>
      </c>
      <c r="S6" s="12">
        <v>9.3000000000000007</v>
      </c>
      <c r="T6" s="12">
        <v>11.5</v>
      </c>
      <c r="U6" s="12">
        <v>39.354999999999997</v>
      </c>
      <c r="V6" s="12">
        <v>364</v>
      </c>
      <c r="W6" s="12">
        <v>0</v>
      </c>
      <c r="X6" s="13">
        <v>235900000000</v>
      </c>
      <c r="Y6" s="12">
        <v>0</v>
      </c>
      <c r="Z6" s="12">
        <v>0</v>
      </c>
      <c r="AA6" s="12">
        <v>0</v>
      </c>
      <c r="AB6" s="13">
        <v>1124200000</v>
      </c>
      <c r="AC6" s="13">
        <v>751600000</v>
      </c>
      <c r="AD6" s="13">
        <v>4427500000</v>
      </c>
      <c r="AE6" s="12">
        <v>1</v>
      </c>
      <c r="AF6" s="12">
        <v>1</v>
      </c>
      <c r="AG6" s="12">
        <v>1</v>
      </c>
      <c r="AH6" s="13">
        <v>1124200000</v>
      </c>
      <c r="AI6" s="13">
        <v>751600000</v>
      </c>
      <c r="AJ6" s="13">
        <v>4427500000</v>
      </c>
      <c r="AK6" s="12">
        <v>30.968497681428371</v>
      </c>
      <c r="AL6" s="12">
        <v>0.21389379668084219</v>
      </c>
      <c r="AM6" s="12">
        <f t="shared" si="0"/>
        <v>30.06625157401173</v>
      </c>
      <c r="AN6" s="12">
        <f t="shared" si="1"/>
        <v>29.485389825856867</v>
      </c>
      <c r="AO6" s="12">
        <f t="shared" si="2"/>
        <v>32.04384516096345</v>
      </c>
      <c r="AP6" s="14">
        <f t="shared" si="3"/>
        <v>1.3412662218563862</v>
      </c>
    </row>
    <row r="7" spans="1:42" s="12" customFormat="1" x14ac:dyDescent="0.25">
      <c r="A7" s="12" t="s">
        <v>136</v>
      </c>
      <c r="B7" s="12" t="s">
        <v>137</v>
      </c>
      <c r="C7" s="12" t="s">
        <v>138</v>
      </c>
      <c r="D7" s="12" t="s">
        <v>139</v>
      </c>
      <c r="E7" s="12">
        <v>13</v>
      </c>
      <c r="F7" s="12">
        <v>23</v>
      </c>
      <c r="G7" s="12">
        <v>23</v>
      </c>
      <c r="H7" s="12">
        <v>0</v>
      </c>
      <c r="I7" s="12">
        <v>1</v>
      </c>
      <c r="J7" s="12">
        <v>1</v>
      </c>
      <c r="K7" s="12">
        <v>4</v>
      </c>
      <c r="L7" s="12">
        <v>5</v>
      </c>
      <c r="M7" s="12">
        <v>4</v>
      </c>
      <c r="N7" s="12">
        <v>23.4</v>
      </c>
      <c r="O7" s="12">
        <v>0</v>
      </c>
      <c r="P7" s="12">
        <v>1.2</v>
      </c>
      <c r="Q7" s="12">
        <v>1.2</v>
      </c>
      <c r="R7" s="12">
        <v>4.8</v>
      </c>
      <c r="S7" s="12">
        <v>6</v>
      </c>
      <c r="T7" s="12">
        <v>4.7</v>
      </c>
      <c r="U7" s="12">
        <v>117.34</v>
      </c>
      <c r="V7" s="12">
        <v>1124</v>
      </c>
      <c r="W7" s="12">
        <v>0</v>
      </c>
      <c r="X7" s="13">
        <v>51769000000</v>
      </c>
      <c r="Y7" s="12">
        <v>0</v>
      </c>
      <c r="Z7" s="12">
        <v>0</v>
      </c>
      <c r="AA7" s="12">
        <v>0</v>
      </c>
      <c r="AB7" s="13">
        <v>1262300000</v>
      </c>
      <c r="AC7" s="13">
        <v>2350700000</v>
      </c>
      <c r="AD7" s="13">
        <v>2545300000</v>
      </c>
      <c r="AE7" s="12">
        <v>1</v>
      </c>
      <c r="AF7" s="12">
        <v>1</v>
      </c>
      <c r="AG7" s="12">
        <v>1</v>
      </c>
      <c r="AH7" s="13">
        <v>1262300000</v>
      </c>
      <c r="AI7" s="13">
        <v>2350700000</v>
      </c>
      <c r="AJ7" s="13">
        <v>2545300000</v>
      </c>
      <c r="AK7" s="12">
        <v>30.934922502877459</v>
      </c>
      <c r="AL7" s="12">
        <v>3.5800757307599032E-2</v>
      </c>
      <c r="AM7" s="12">
        <f t="shared" si="0"/>
        <v>30.233407677997096</v>
      </c>
      <c r="AN7" s="12">
        <f t="shared" si="1"/>
        <v>31.130443285733921</v>
      </c>
      <c r="AO7" s="12">
        <f t="shared" si="2"/>
        <v>31.245188562548503</v>
      </c>
      <c r="AP7" s="14">
        <f t="shared" si="3"/>
        <v>0.55400660622454911</v>
      </c>
    </row>
    <row r="8" spans="1:42" x14ac:dyDescent="0.25">
      <c r="A8" s="9" t="s">
        <v>234</v>
      </c>
      <c r="B8" s="9" t="s">
        <v>235</v>
      </c>
      <c r="C8" s="9" t="s">
        <v>236</v>
      </c>
      <c r="D8" s="9" t="s">
        <v>237</v>
      </c>
      <c r="E8" s="9">
        <v>3</v>
      </c>
      <c r="F8" s="9">
        <v>3</v>
      </c>
      <c r="G8" s="9">
        <v>3</v>
      </c>
      <c r="H8" s="9">
        <v>2</v>
      </c>
      <c r="I8" s="9">
        <v>2</v>
      </c>
      <c r="J8" s="9">
        <v>2</v>
      </c>
      <c r="K8" s="9">
        <v>3</v>
      </c>
      <c r="L8" s="9">
        <v>3</v>
      </c>
      <c r="M8" s="9">
        <v>1</v>
      </c>
      <c r="N8" s="9">
        <v>6.6</v>
      </c>
      <c r="O8" s="9">
        <v>3.8</v>
      </c>
      <c r="P8" s="9">
        <v>3.8</v>
      </c>
      <c r="Q8" s="9">
        <v>3.8</v>
      </c>
      <c r="R8" s="9">
        <v>6.6</v>
      </c>
      <c r="S8" s="9">
        <v>6.6</v>
      </c>
      <c r="T8" s="9">
        <v>2.8</v>
      </c>
      <c r="U8" s="9">
        <v>56.322000000000003</v>
      </c>
      <c r="V8" s="9">
        <v>497</v>
      </c>
      <c r="W8" s="9">
        <v>0</v>
      </c>
      <c r="X8" s="10">
        <v>3802900000</v>
      </c>
      <c r="Y8" s="9">
        <v>0</v>
      </c>
      <c r="Z8" s="9">
        <v>0</v>
      </c>
      <c r="AA8" s="9">
        <v>0</v>
      </c>
      <c r="AB8" s="10">
        <v>2199500000</v>
      </c>
      <c r="AC8" s="10">
        <v>1741500000</v>
      </c>
      <c r="AD8" s="10">
        <v>0</v>
      </c>
      <c r="AE8" s="9">
        <v>1</v>
      </c>
      <c r="AF8" s="9">
        <v>1</v>
      </c>
      <c r="AG8" s="9">
        <v>1</v>
      </c>
      <c r="AH8" s="10">
        <v>2199500000</v>
      </c>
      <c r="AI8" s="10">
        <v>1741500000</v>
      </c>
      <c r="AJ8" s="10">
        <v>1313666667.3713958</v>
      </c>
      <c r="AK8" s="9">
        <v>30.705989602213183</v>
      </c>
      <c r="AL8" s="9">
        <v>2.0664107324834029E-2</v>
      </c>
      <c r="AM8" s="9">
        <f t="shared" si="0"/>
        <v>31.034528455234298</v>
      </c>
      <c r="AN8" s="9">
        <f t="shared" si="1"/>
        <v>30.697683326910894</v>
      </c>
      <c r="AO8" s="9">
        <f t="shared" si="2"/>
        <v>30.290952103514797</v>
      </c>
      <c r="AP8" s="11">
        <f t="shared" si="3"/>
        <v>0.37233513564103748</v>
      </c>
    </row>
    <row r="9" spans="1:42" s="15" customFormat="1" x14ac:dyDescent="0.25">
      <c r="A9" s="15" t="s">
        <v>178</v>
      </c>
      <c r="B9" s="15" t="s">
        <v>179</v>
      </c>
      <c r="C9" s="15" t="s">
        <v>180</v>
      </c>
      <c r="D9" s="15" t="s">
        <v>181</v>
      </c>
      <c r="E9" s="15">
        <v>10</v>
      </c>
      <c r="F9" s="15">
        <v>14</v>
      </c>
      <c r="G9" s="15">
        <v>2</v>
      </c>
      <c r="H9" s="15">
        <v>10</v>
      </c>
      <c r="I9" s="15">
        <v>10</v>
      </c>
      <c r="J9" s="15">
        <v>10</v>
      </c>
      <c r="K9" s="15">
        <v>11</v>
      </c>
      <c r="L9" s="15">
        <v>11</v>
      </c>
      <c r="M9" s="15">
        <v>11</v>
      </c>
      <c r="N9" s="15">
        <v>30.2</v>
      </c>
      <c r="O9" s="15">
        <v>24.1</v>
      </c>
      <c r="P9" s="15">
        <v>24.1</v>
      </c>
      <c r="Q9" s="15">
        <v>24.1</v>
      </c>
      <c r="R9" s="15">
        <v>27.3</v>
      </c>
      <c r="S9" s="15">
        <v>27.3</v>
      </c>
      <c r="T9" s="15">
        <v>27.3</v>
      </c>
      <c r="U9" s="15">
        <v>42.051000000000002</v>
      </c>
      <c r="V9" s="15">
        <v>377</v>
      </c>
      <c r="W9" s="15">
        <v>0</v>
      </c>
      <c r="X9" s="16">
        <v>27632000000</v>
      </c>
      <c r="Y9" s="15">
        <v>0</v>
      </c>
      <c r="Z9" s="15">
        <v>0</v>
      </c>
      <c r="AA9" s="15">
        <v>0</v>
      </c>
      <c r="AB9" s="16">
        <v>1809300000</v>
      </c>
      <c r="AC9" s="16">
        <v>1878800000</v>
      </c>
      <c r="AD9" s="16">
        <v>0</v>
      </c>
      <c r="AE9" s="15">
        <v>1</v>
      </c>
      <c r="AF9" s="15">
        <v>1</v>
      </c>
      <c r="AG9" s="15">
        <v>1</v>
      </c>
      <c r="AH9" s="16">
        <v>1809300000</v>
      </c>
      <c r="AI9" s="16">
        <v>1878800000</v>
      </c>
      <c r="AJ9" s="16">
        <v>1229366666.2686861</v>
      </c>
      <c r="AK9" s="15">
        <v>30.61030562629319</v>
      </c>
      <c r="AL9" s="15">
        <v>1.5411095705209857E-2</v>
      </c>
      <c r="AM9" s="15">
        <f t="shared" si="0"/>
        <v>30.752784495017998</v>
      </c>
      <c r="AN9" s="15">
        <f t="shared" si="1"/>
        <v>30.807164352694603</v>
      </c>
      <c r="AO9" s="15">
        <f t="shared" si="2"/>
        <v>30.195268126664068</v>
      </c>
      <c r="AP9" s="17">
        <f t="shared" si="3"/>
        <v>0.3386735550481943</v>
      </c>
    </row>
    <row r="10" spans="1:42" x14ac:dyDescent="0.25">
      <c r="A10" s="12" t="s">
        <v>250</v>
      </c>
      <c r="B10" s="12" t="s">
        <v>251</v>
      </c>
      <c r="C10" s="12" t="s">
        <v>252</v>
      </c>
      <c r="D10" s="12" t="s">
        <v>253</v>
      </c>
      <c r="E10" s="12">
        <v>3</v>
      </c>
      <c r="F10" s="12">
        <v>8</v>
      </c>
      <c r="G10" s="12">
        <v>3</v>
      </c>
      <c r="H10" s="12">
        <v>7</v>
      </c>
      <c r="I10" s="12">
        <v>6</v>
      </c>
      <c r="J10" s="12">
        <v>6</v>
      </c>
      <c r="K10" s="12">
        <v>8</v>
      </c>
      <c r="L10" s="12">
        <v>8</v>
      </c>
      <c r="M10" s="12">
        <v>7</v>
      </c>
      <c r="N10" s="12">
        <v>10.6</v>
      </c>
      <c r="O10" s="12">
        <v>7.7</v>
      </c>
      <c r="P10" s="12">
        <v>6.6</v>
      </c>
      <c r="Q10" s="12">
        <v>6.6</v>
      </c>
      <c r="R10" s="12">
        <v>10.6</v>
      </c>
      <c r="S10" s="12">
        <v>10.6</v>
      </c>
      <c r="T10" s="12">
        <v>10.6</v>
      </c>
      <c r="U10" s="12">
        <v>74.451999999999998</v>
      </c>
      <c r="V10" s="12">
        <v>679</v>
      </c>
      <c r="W10" s="12">
        <v>0</v>
      </c>
      <c r="X10" s="13">
        <v>3229600000</v>
      </c>
      <c r="Y10" s="12">
        <v>0</v>
      </c>
      <c r="Z10" s="12">
        <v>0</v>
      </c>
      <c r="AA10" s="12">
        <v>0</v>
      </c>
      <c r="AB10" s="13">
        <v>1083800000</v>
      </c>
      <c r="AC10" s="13">
        <v>1852500000</v>
      </c>
      <c r="AD10" s="13">
        <v>1870500000</v>
      </c>
      <c r="AE10" s="12">
        <v>1</v>
      </c>
      <c r="AF10" s="12">
        <v>1</v>
      </c>
      <c r="AG10" s="12">
        <v>1</v>
      </c>
      <c r="AH10" s="13">
        <v>1083800000</v>
      </c>
      <c r="AI10" s="13">
        <v>1852500000</v>
      </c>
      <c r="AJ10" s="13">
        <v>1870500000</v>
      </c>
      <c r="AK10" s="12">
        <v>30.577467130734917</v>
      </c>
      <c r="AL10" s="12">
        <v>2.5201336169940646E-2</v>
      </c>
      <c r="AM10" s="12">
        <f t="shared" si="0"/>
        <v>30.013451406222838</v>
      </c>
      <c r="AN10" s="12">
        <f t="shared" si="1"/>
        <v>30.78682639651737</v>
      </c>
      <c r="AO10" s="12">
        <f t="shared" si="2"/>
        <v>30.800776819875001</v>
      </c>
      <c r="AP10" s="14">
        <f t="shared" si="3"/>
        <v>0.45058939122506941</v>
      </c>
    </row>
    <row r="11" spans="1:42" s="15" customFormat="1" x14ac:dyDescent="0.25">
      <c r="A11" s="15" t="s">
        <v>82</v>
      </c>
      <c r="B11" s="15" t="s">
        <v>83</v>
      </c>
      <c r="C11" s="15" t="s">
        <v>84</v>
      </c>
      <c r="D11" s="15" t="s">
        <v>85</v>
      </c>
      <c r="E11" s="15">
        <v>7</v>
      </c>
      <c r="F11" s="15">
        <v>24</v>
      </c>
      <c r="G11" s="15">
        <v>20</v>
      </c>
      <c r="H11" s="15">
        <v>0</v>
      </c>
      <c r="I11" s="15">
        <v>0</v>
      </c>
      <c r="J11" s="15">
        <v>0</v>
      </c>
      <c r="K11" s="15">
        <v>3</v>
      </c>
      <c r="L11" s="15">
        <v>2</v>
      </c>
      <c r="M11" s="15">
        <v>4</v>
      </c>
      <c r="N11" s="15">
        <v>47.7</v>
      </c>
      <c r="O11" s="15">
        <v>0</v>
      </c>
      <c r="P11" s="15">
        <v>0</v>
      </c>
      <c r="Q11" s="15">
        <v>0</v>
      </c>
      <c r="R11" s="15">
        <v>4.5</v>
      </c>
      <c r="S11" s="15">
        <v>2.9</v>
      </c>
      <c r="T11" s="15">
        <v>6</v>
      </c>
      <c r="U11" s="15">
        <v>73.884</v>
      </c>
      <c r="V11" s="15">
        <v>683</v>
      </c>
      <c r="W11" s="15">
        <v>0</v>
      </c>
      <c r="X11" s="16">
        <v>135940000000</v>
      </c>
      <c r="Y11" s="15">
        <v>0</v>
      </c>
      <c r="Z11" s="15">
        <v>0</v>
      </c>
      <c r="AA11" s="15">
        <v>0</v>
      </c>
      <c r="AB11" s="16">
        <v>1743000000</v>
      </c>
      <c r="AC11" s="16">
        <v>1141100000</v>
      </c>
      <c r="AD11" s="16">
        <v>1915300000</v>
      </c>
      <c r="AE11" s="15">
        <v>1</v>
      </c>
      <c r="AF11" s="15">
        <v>1</v>
      </c>
      <c r="AG11" s="15">
        <v>1</v>
      </c>
      <c r="AH11" s="16">
        <v>1743000000</v>
      </c>
      <c r="AI11" s="16">
        <v>1141100000</v>
      </c>
      <c r="AJ11" s="16">
        <v>1915300000</v>
      </c>
      <c r="AK11" s="15">
        <v>30.575244410946794</v>
      </c>
      <c r="AL11" s="15">
        <v>2.0848589073662094E-2</v>
      </c>
      <c r="AM11" s="15">
        <f t="shared" si="0"/>
        <v>30.698925423449861</v>
      </c>
      <c r="AN11" s="15">
        <f t="shared" si="1"/>
        <v>30.087778081355534</v>
      </c>
      <c r="AO11" s="15">
        <f t="shared" si="2"/>
        <v>30.834923238102213</v>
      </c>
      <c r="AP11" s="17">
        <f t="shared" si="3"/>
        <v>0.39795777929096865</v>
      </c>
    </row>
    <row r="12" spans="1:42" s="15" customFormat="1" x14ac:dyDescent="0.25">
      <c r="A12" s="15" t="s">
        <v>128</v>
      </c>
      <c r="B12" s="15" t="s">
        <v>129</v>
      </c>
      <c r="C12" s="15" t="s">
        <v>130</v>
      </c>
      <c r="D12" s="15" t="s">
        <v>131</v>
      </c>
      <c r="E12" s="15">
        <v>2</v>
      </c>
      <c r="F12" s="15">
        <v>22</v>
      </c>
      <c r="G12" s="15">
        <v>18</v>
      </c>
      <c r="H12" s="15">
        <v>0</v>
      </c>
      <c r="I12" s="15">
        <v>0</v>
      </c>
      <c r="J12" s="15">
        <v>0</v>
      </c>
      <c r="K12" s="15">
        <v>2</v>
      </c>
      <c r="L12" s="15">
        <v>3</v>
      </c>
      <c r="M12" s="15">
        <v>2</v>
      </c>
      <c r="N12" s="15">
        <v>58</v>
      </c>
      <c r="O12" s="15">
        <v>0</v>
      </c>
      <c r="P12" s="15">
        <v>0</v>
      </c>
      <c r="Q12" s="15">
        <v>0</v>
      </c>
      <c r="R12" s="15">
        <v>3.5</v>
      </c>
      <c r="S12" s="15">
        <v>8.1999999999999993</v>
      </c>
      <c r="T12" s="15">
        <v>3.5</v>
      </c>
      <c r="U12" s="15">
        <v>62.277000000000001</v>
      </c>
      <c r="V12" s="15">
        <v>572</v>
      </c>
      <c r="W12" s="15">
        <v>0</v>
      </c>
      <c r="X12" s="16">
        <v>61163000000</v>
      </c>
      <c r="Y12" s="15">
        <v>0</v>
      </c>
      <c r="Z12" s="15">
        <v>0</v>
      </c>
      <c r="AA12" s="15">
        <v>0</v>
      </c>
      <c r="AB12" s="16">
        <v>846250000</v>
      </c>
      <c r="AC12" s="16">
        <v>563710000</v>
      </c>
      <c r="AD12" s="16">
        <v>3106700000</v>
      </c>
      <c r="AE12" s="15">
        <v>1</v>
      </c>
      <c r="AF12" s="15">
        <v>1</v>
      </c>
      <c r="AG12" s="15">
        <v>1</v>
      </c>
      <c r="AH12" s="16">
        <v>846250000</v>
      </c>
      <c r="AI12" s="16">
        <v>563710000</v>
      </c>
      <c r="AJ12" s="16">
        <v>3106700000</v>
      </c>
      <c r="AK12" s="15">
        <v>30.487646669569713</v>
      </c>
      <c r="AL12" s="15">
        <v>0.20226344799182064</v>
      </c>
      <c r="AM12" s="15">
        <f t="shared" si="0"/>
        <v>29.656508687786538</v>
      </c>
      <c r="AN12" s="15">
        <f t="shared" si="1"/>
        <v>29.070377919663787</v>
      </c>
      <c r="AO12" s="15">
        <f t="shared" si="2"/>
        <v>31.532735787622144</v>
      </c>
      <c r="AP12" s="17">
        <f t="shared" si="3"/>
        <v>1.2862726303415177</v>
      </c>
    </row>
    <row r="13" spans="1:42" x14ac:dyDescent="0.25">
      <c r="A13" s="12" t="s">
        <v>266</v>
      </c>
      <c r="B13" s="12" t="s">
        <v>267</v>
      </c>
      <c r="C13" s="12" t="s">
        <v>268</v>
      </c>
      <c r="D13" s="12" t="s">
        <v>269</v>
      </c>
      <c r="E13" s="12">
        <v>3</v>
      </c>
      <c r="F13" s="12">
        <v>4</v>
      </c>
      <c r="G13" s="12">
        <v>3</v>
      </c>
      <c r="H13" s="12">
        <v>2</v>
      </c>
      <c r="I13" s="12">
        <v>2</v>
      </c>
      <c r="J13" s="12">
        <v>2</v>
      </c>
      <c r="K13" s="12">
        <v>4</v>
      </c>
      <c r="L13" s="12">
        <v>4</v>
      </c>
      <c r="M13" s="12">
        <v>3</v>
      </c>
      <c r="N13" s="12">
        <v>7.6</v>
      </c>
      <c r="O13" s="12">
        <v>3.5</v>
      </c>
      <c r="P13" s="12">
        <v>3.5</v>
      </c>
      <c r="Q13" s="12">
        <v>3.5</v>
      </c>
      <c r="R13" s="12">
        <v>7.6</v>
      </c>
      <c r="S13" s="12">
        <v>7.6</v>
      </c>
      <c r="T13" s="12">
        <v>5</v>
      </c>
      <c r="U13" s="12">
        <v>70.772999999999996</v>
      </c>
      <c r="V13" s="12">
        <v>622</v>
      </c>
      <c r="W13" s="12">
        <v>0</v>
      </c>
      <c r="X13" s="13">
        <v>2766800000</v>
      </c>
      <c r="Y13" s="12">
        <v>0</v>
      </c>
      <c r="Z13" s="12">
        <v>0</v>
      </c>
      <c r="AA13" s="12">
        <v>0</v>
      </c>
      <c r="AB13" s="13">
        <v>1998000000</v>
      </c>
      <c r="AC13" s="13">
        <v>973990000</v>
      </c>
      <c r="AD13" s="13">
        <v>874780000</v>
      </c>
      <c r="AE13" s="12">
        <v>1</v>
      </c>
      <c r="AF13" s="12">
        <v>1</v>
      </c>
      <c r="AG13" s="12">
        <v>1</v>
      </c>
      <c r="AH13" s="13">
        <v>1998000000</v>
      </c>
      <c r="AI13" s="13">
        <v>973990000</v>
      </c>
      <c r="AJ13" s="13">
        <v>874780000</v>
      </c>
      <c r="AK13" s="12">
        <v>30.256037926133573</v>
      </c>
      <c r="AL13" s="12">
        <v>7.0234358173682565E-2</v>
      </c>
      <c r="AM13" s="12">
        <f t="shared" si="0"/>
        <v>30.895909437116593</v>
      </c>
      <c r="AN13" s="12">
        <f t="shared" si="1"/>
        <v>29.859331719266404</v>
      </c>
      <c r="AO13" s="12">
        <f t="shared" si="2"/>
        <v>29.704344995682142</v>
      </c>
      <c r="AP13" s="14">
        <f t="shared" si="3"/>
        <v>0.64786059042074362</v>
      </c>
    </row>
    <row r="14" spans="1:42" x14ac:dyDescent="0.25">
      <c r="A14" s="12" t="s">
        <v>286</v>
      </c>
      <c r="B14" s="12" t="s">
        <v>287</v>
      </c>
      <c r="C14" s="12" t="s">
        <v>288</v>
      </c>
      <c r="D14" s="12" t="s">
        <v>289</v>
      </c>
      <c r="E14" s="12">
        <v>2</v>
      </c>
      <c r="F14" s="12">
        <v>3</v>
      </c>
      <c r="G14" s="12">
        <v>3</v>
      </c>
      <c r="H14" s="12">
        <v>1</v>
      </c>
      <c r="I14" s="12">
        <v>1</v>
      </c>
      <c r="J14" s="12">
        <v>1</v>
      </c>
      <c r="K14" s="12">
        <v>3</v>
      </c>
      <c r="L14" s="12">
        <v>3</v>
      </c>
      <c r="M14" s="12">
        <v>2</v>
      </c>
      <c r="N14" s="12">
        <v>28.3</v>
      </c>
      <c r="O14" s="12">
        <v>10.6</v>
      </c>
      <c r="P14" s="12">
        <v>10.6</v>
      </c>
      <c r="Q14" s="12">
        <v>10.6</v>
      </c>
      <c r="R14" s="12">
        <v>28.3</v>
      </c>
      <c r="S14" s="12">
        <v>28.3</v>
      </c>
      <c r="T14" s="12">
        <v>19.5</v>
      </c>
      <c r="U14" s="12">
        <v>12.497</v>
      </c>
      <c r="V14" s="12">
        <v>113</v>
      </c>
      <c r="W14" s="12">
        <v>0</v>
      </c>
      <c r="X14" s="13">
        <v>2358500000</v>
      </c>
      <c r="Y14" s="12">
        <v>0</v>
      </c>
      <c r="Z14" s="12">
        <v>0</v>
      </c>
      <c r="AA14" s="12">
        <v>0</v>
      </c>
      <c r="AB14" s="13">
        <v>1322500000</v>
      </c>
      <c r="AC14" s="13">
        <v>1234800000</v>
      </c>
      <c r="AD14" s="13">
        <v>1152500000</v>
      </c>
      <c r="AE14" s="12">
        <v>1</v>
      </c>
      <c r="AF14" s="12">
        <v>1</v>
      </c>
      <c r="AG14" s="12">
        <v>1</v>
      </c>
      <c r="AH14" s="13">
        <v>1322500000</v>
      </c>
      <c r="AI14" s="13">
        <v>1234800000</v>
      </c>
      <c r="AJ14" s="13">
        <v>1152500000</v>
      </c>
      <c r="AK14" s="12">
        <v>30.203731764697224</v>
      </c>
      <c r="AL14" s="12">
        <v>1.5717349897433818E-3</v>
      </c>
      <c r="AM14" s="12">
        <f t="shared" si="0"/>
        <v>30.300620576325564</v>
      </c>
      <c r="AN14" s="12">
        <f t="shared" si="1"/>
        <v>30.201630242051937</v>
      </c>
      <c r="AO14" s="12">
        <f t="shared" si="2"/>
        <v>30.102119604640876</v>
      </c>
      <c r="AP14" s="14">
        <f t="shared" si="3"/>
        <v>9.9250599492165179E-2</v>
      </c>
    </row>
    <row r="15" spans="1:42" x14ac:dyDescent="0.25">
      <c r="A15" s="9" t="s">
        <v>168</v>
      </c>
      <c r="B15" s="9" t="s">
        <v>169</v>
      </c>
      <c r="C15" s="9" t="s">
        <v>170</v>
      </c>
      <c r="D15" s="9" t="s">
        <v>171</v>
      </c>
      <c r="E15" s="9">
        <v>2</v>
      </c>
      <c r="F15" s="9">
        <v>7</v>
      </c>
      <c r="G15" s="9">
        <v>7</v>
      </c>
      <c r="H15" s="9">
        <v>1</v>
      </c>
      <c r="I15" s="9">
        <v>1</v>
      </c>
      <c r="J15" s="9">
        <v>1</v>
      </c>
      <c r="K15" s="9">
        <v>2</v>
      </c>
      <c r="L15" s="9">
        <v>2</v>
      </c>
      <c r="M15" s="9">
        <v>1</v>
      </c>
      <c r="N15" s="9">
        <v>41.1</v>
      </c>
      <c r="O15" s="9">
        <v>4.4000000000000004</v>
      </c>
      <c r="P15" s="9">
        <v>4.4000000000000004</v>
      </c>
      <c r="Q15" s="9">
        <v>4.4000000000000004</v>
      </c>
      <c r="R15" s="9">
        <v>8.3000000000000007</v>
      </c>
      <c r="S15" s="9">
        <v>8.3000000000000007</v>
      </c>
      <c r="T15" s="9">
        <v>3.9</v>
      </c>
      <c r="U15" s="9">
        <v>20.302</v>
      </c>
      <c r="V15" s="9">
        <v>180</v>
      </c>
      <c r="W15" s="9">
        <v>0</v>
      </c>
      <c r="X15" s="10">
        <v>32134000000</v>
      </c>
      <c r="Y15" s="9">
        <v>0</v>
      </c>
      <c r="Z15" s="9">
        <v>0</v>
      </c>
      <c r="AA15" s="9">
        <v>0</v>
      </c>
      <c r="AB15" s="10">
        <v>877600000</v>
      </c>
      <c r="AC15" s="10">
        <v>1551400000</v>
      </c>
      <c r="AD15" s="10">
        <v>0</v>
      </c>
      <c r="AE15" s="9">
        <v>1</v>
      </c>
      <c r="AF15" s="9">
        <v>1</v>
      </c>
      <c r="AG15" s="9">
        <v>1</v>
      </c>
      <c r="AH15" s="10">
        <v>877600000</v>
      </c>
      <c r="AI15" s="10">
        <v>1551400000</v>
      </c>
      <c r="AJ15" s="10">
        <v>809666668.70799756</v>
      </c>
      <c r="AK15" s="9">
        <v>30.007790343427057</v>
      </c>
      <c r="AL15" s="9">
        <v>4.4875923874217662E-2</v>
      </c>
      <c r="AM15" s="9">
        <f t="shared" si="0"/>
        <v>29.708988284840007</v>
      </c>
      <c r="AN15" s="9">
        <f t="shared" si="1"/>
        <v>30.530923560744196</v>
      </c>
      <c r="AO15" s="9">
        <f t="shared" si="2"/>
        <v>29.592752846876209</v>
      </c>
      <c r="AP15" s="11">
        <f t="shared" si="3"/>
        <v>0.51141186323971433</v>
      </c>
    </row>
    <row r="16" spans="1:42" x14ac:dyDescent="0.25">
      <c r="A16" s="12" t="s">
        <v>326</v>
      </c>
      <c r="B16" s="12" t="s">
        <v>327</v>
      </c>
      <c r="C16" s="12" t="s">
        <v>328</v>
      </c>
      <c r="D16" s="12" t="s">
        <v>329</v>
      </c>
      <c r="E16" s="12">
        <v>4</v>
      </c>
      <c r="F16" s="12">
        <v>4</v>
      </c>
      <c r="G16" s="12">
        <v>4</v>
      </c>
      <c r="H16" s="12">
        <v>1</v>
      </c>
      <c r="I16" s="12">
        <v>1</v>
      </c>
      <c r="J16" s="12">
        <v>1</v>
      </c>
      <c r="K16" s="12">
        <v>4</v>
      </c>
      <c r="L16" s="12">
        <v>4</v>
      </c>
      <c r="M16" s="12">
        <v>2</v>
      </c>
      <c r="N16" s="12">
        <v>11.9</v>
      </c>
      <c r="O16" s="12">
        <v>3.6</v>
      </c>
      <c r="P16" s="12">
        <v>3.6</v>
      </c>
      <c r="Q16" s="12">
        <v>3.6</v>
      </c>
      <c r="R16" s="12">
        <v>11.9</v>
      </c>
      <c r="S16" s="12">
        <v>11.9</v>
      </c>
      <c r="T16" s="12">
        <v>3.4</v>
      </c>
      <c r="U16" s="12">
        <v>46.875</v>
      </c>
      <c r="V16" s="12">
        <v>412</v>
      </c>
      <c r="W16" s="12">
        <v>0</v>
      </c>
      <c r="X16" s="13">
        <v>1755800000</v>
      </c>
      <c r="Y16" s="12">
        <v>0</v>
      </c>
      <c r="Z16" s="12">
        <v>0</v>
      </c>
      <c r="AA16" s="12">
        <v>0</v>
      </c>
      <c r="AB16" s="13">
        <v>1636200000</v>
      </c>
      <c r="AC16" s="13">
        <v>787740000</v>
      </c>
      <c r="AD16" s="13">
        <v>628160000</v>
      </c>
      <c r="AE16" s="12">
        <v>1</v>
      </c>
      <c r="AF16" s="12">
        <v>1</v>
      </c>
      <c r="AG16" s="12">
        <v>1</v>
      </c>
      <c r="AH16" s="13">
        <v>1636200000</v>
      </c>
      <c r="AI16" s="13">
        <v>787740000</v>
      </c>
      <c r="AJ16" s="13">
        <v>628160000</v>
      </c>
      <c r="AK16" s="12">
        <v>29.922192585142863</v>
      </c>
      <c r="AL16" s="12">
        <v>8.2953365443253158E-2</v>
      </c>
      <c r="AM16" s="12">
        <f t="shared" si="0"/>
        <v>30.607701960073232</v>
      </c>
      <c r="AN16" s="12">
        <f t="shared" si="1"/>
        <v>29.553144294102452</v>
      </c>
      <c r="AO16" s="12">
        <f t="shared" si="2"/>
        <v>29.226556837015622</v>
      </c>
      <c r="AP16" s="14">
        <f t="shared" si="3"/>
        <v>0.72183944301231817</v>
      </c>
    </row>
    <row r="17" spans="1:42" x14ac:dyDescent="0.25">
      <c r="A17" s="12" t="s">
        <v>306</v>
      </c>
      <c r="B17" s="12" t="s">
        <v>307</v>
      </c>
      <c r="C17" s="12" t="s">
        <v>308</v>
      </c>
      <c r="D17" s="12" t="s">
        <v>309</v>
      </c>
      <c r="E17" s="12">
        <v>5</v>
      </c>
      <c r="F17" s="12">
        <v>2</v>
      </c>
      <c r="G17" s="12">
        <v>2</v>
      </c>
      <c r="H17" s="12">
        <v>1</v>
      </c>
      <c r="I17" s="12">
        <v>1</v>
      </c>
      <c r="J17" s="12">
        <v>1</v>
      </c>
      <c r="K17" s="12">
        <v>2</v>
      </c>
      <c r="L17" s="12">
        <v>2</v>
      </c>
      <c r="M17" s="12">
        <v>2</v>
      </c>
      <c r="N17" s="12">
        <v>13.7</v>
      </c>
      <c r="O17" s="12">
        <v>7.6</v>
      </c>
      <c r="P17" s="12">
        <v>7.6</v>
      </c>
      <c r="Q17" s="12">
        <v>7.6</v>
      </c>
      <c r="R17" s="12">
        <v>13.7</v>
      </c>
      <c r="S17" s="12">
        <v>13.7</v>
      </c>
      <c r="T17" s="12">
        <v>13.7</v>
      </c>
      <c r="U17" s="12">
        <v>14.864000000000001</v>
      </c>
      <c r="V17" s="12">
        <v>131</v>
      </c>
      <c r="W17" s="12">
        <v>0</v>
      </c>
      <c r="X17" s="13">
        <v>2014400000</v>
      </c>
      <c r="Y17" s="12">
        <v>0</v>
      </c>
      <c r="Z17" s="12">
        <v>0</v>
      </c>
      <c r="AA17" s="12">
        <v>0</v>
      </c>
      <c r="AB17" s="13">
        <v>852320000</v>
      </c>
      <c r="AC17" s="13">
        <v>1123400000</v>
      </c>
      <c r="AD17" s="13">
        <v>1021800000</v>
      </c>
      <c r="AE17" s="12">
        <v>1</v>
      </c>
      <c r="AF17" s="12">
        <v>1</v>
      </c>
      <c r="AG17" s="12">
        <v>1</v>
      </c>
      <c r="AH17" s="13">
        <v>852320000</v>
      </c>
      <c r="AI17" s="13">
        <v>1123400000</v>
      </c>
      <c r="AJ17" s="13">
        <v>1021800000</v>
      </c>
      <c r="AK17" s="12">
        <v>29.896159732861086</v>
      </c>
      <c r="AL17" s="12">
        <v>6.2038252264497726E-3</v>
      </c>
      <c r="AM17" s="12">
        <f t="shared" si="0"/>
        <v>29.666819945110603</v>
      </c>
      <c r="AN17" s="12">
        <f t="shared" si="1"/>
        <v>30.065224562015423</v>
      </c>
      <c r="AO17" s="12">
        <f t="shared" si="2"/>
        <v>29.928465694836511</v>
      </c>
      <c r="AP17" s="14">
        <f t="shared" si="3"/>
        <v>0.20243835476212174</v>
      </c>
    </row>
    <row r="18" spans="1:42" s="15" customFormat="1" x14ac:dyDescent="0.25">
      <c r="A18" s="15" t="s">
        <v>282</v>
      </c>
      <c r="B18" s="15" t="s">
        <v>283</v>
      </c>
      <c r="C18" s="15" t="s">
        <v>284</v>
      </c>
      <c r="D18" s="15" t="s">
        <v>285</v>
      </c>
      <c r="E18" s="15">
        <v>2</v>
      </c>
      <c r="F18" s="15">
        <v>2</v>
      </c>
      <c r="G18" s="15">
        <v>2</v>
      </c>
      <c r="H18" s="15">
        <v>1</v>
      </c>
      <c r="I18" s="15">
        <v>1</v>
      </c>
      <c r="J18" s="15">
        <v>1</v>
      </c>
      <c r="K18" s="15">
        <v>2</v>
      </c>
      <c r="L18" s="15">
        <v>2</v>
      </c>
      <c r="M18" s="15">
        <v>0</v>
      </c>
      <c r="N18" s="15">
        <v>14.8</v>
      </c>
      <c r="O18" s="15">
        <v>5.9</v>
      </c>
      <c r="P18" s="15">
        <v>5.9</v>
      </c>
      <c r="Q18" s="15">
        <v>5.9</v>
      </c>
      <c r="R18" s="15">
        <v>14.8</v>
      </c>
      <c r="S18" s="15">
        <v>14.8</v>
      </c>
      <c r="T18" s="15">
        <v>0</v>
      </c>
      <c r="U18" s="15">
        <v>14.51</v>
      </c>
      <c r="V18" s="15">
        <v>135</v>
      </c>
      <c r="W18" s="15">
        <v>0</v>
      </c>
      <c r="X18" s="16">
        <v>2402400000</v>
      </c>
      <c r="Y18" s="15">
        <v>0</v>
      </c>
      <c r="Z18" s="15">
        <v>0</v>
      </c>
      <c r="AA18" s="15">
        <v>0</v>
      </c>
      <c r="AB18" s="16">
        <v>931650000</v>
      </c>
      <c r="AC18" s="16">
        <v>1097800000</v>
      </c>
      <c r="AD18" s="16">
        <v>0</v>
      </c>
      <c r="AE18" s="15">
        <v>1</v>
      </c>
      <c r="AF18" s="15">
        <v>1</v>
      </c>
      <c r="AG18" s="15">
        <v>1</v>
      </c>
      <c r="AH18" s="16">
        <v>931650000</v>
      </c>
      <c r="AI18" s="16">
        <v>1097800000</v>
      </c>
      <c r="AJ18" s="16">
        <v>676483333.42479539</v>
      </c>
      <c r="AK18" s="15">
        <v>29.748516649075405</v>
      </c>
      <c r="AL18" s="15">
        <v>1.7957129495994234E-2</v>
      </c>
      <c r="AM18" s="15">
        <f t="shared" si="0"/>
        <v>29.795212827604676</v>
      </c>
      <c r="AN18" s="15">
        <f t="shared" si="1"/>
        <v>30.031968098411372</v>
      </c>
      <c r="AO18" s="15">
        <f t="shared" si="2"/>
        <v>29.333479149942853</v>
      </c>
      <c r="AP18" s="17">
        <f t="shared" si="3"/>
        <v>0.35523181597245329</v>
      </c>
    </row>
    <row r="19" spans="1:42" s="15" customFormat="1" x14ac:dyDescent="0.25">
      <c r="A19" s="15" t="s">
        <v>90</v>
      </c>
      <c r="B19" s="15" t="s">
        <v>47</v>
      </c>
      <c r="C19" s="15" t="s">
        <v>48</v>
      </c>
      <c r="D19" s="15" t="s">
        <v>91</v>
      </c>
      <c r="E19" s="15">
        <v>2</v>
      </c>
      <c r="F19" s="15">
        <v>67</v>
      </c>
      <c r="G19" s="15">
        <v>10</v>
      </c>
      <c r="H19" s="15">
        <v>15</v>
      </c>
      <c r="I19" s="15">
        <v>11</v>
      </c>
      <c r="J19" s="15">
        <v>12</v>
      </c>
      <c r="K19" s="15">
        <v>25</v>
      </c>
      <c r="L19" s="15">
        <v>24</v>
      </c>
      <c r="M19" s="15">
        <v>29</v>
      </c>
      <c r="N19" s="15">
        <v>80.099999999999994</v>
      </c>
      <c r="O19" s="15">
        <v>20.9</v>
      </c>
      <c r="P19" s="15">
        <v>15.2</v>
      </c>
      <c r="Q19" s="15">
        <v>16.2</v>
      </c>
      <c r="R19" s="15">
        <v>30.1</v>
      </c>
      <c r="S19" s="15">
        <v>29.9</v>
      </c>
      <c r="T19" s="15">
        <v>34.299999999999997</v>
      </c>
      <c r="U19" s="15">
        <v>117.79</v>
      </c>
      <c r="V19" s="15">
        <v>1058</v>
      </c>
      <c r="W19" s="15">
        <v>0</v>
      </c>
      <c r="X19" s="16">
        <v>127510000000</v>
      </c>
      <c r="Y19" s="15">
        <v>0</v>
      </c>
      <c r="Z19" s="15">
        <v>0</v>
      </c>
      <c r="AA19" s="15">
        <v>0</v>
      </c>
      <c r="AB19" s="16">
        <v>106720000</v>
      </c>
      <c r="AC19" s="16">
        <v>152810000</v>
      </c>
      <c r="AD19" s="16">
        <v>2340600000</v>
      </c>
      <c r="AE19" s="15">
        <v>1</v>
      </c>
      <c r="AF19" s="15">
        <v>1</v>
      </c>
      <c r="AG19" s="15">
        <v>1</v>
      </c>
      <c r="AH19" s="16">
        <v>106720000</v>
      </c>
      <c r="AI19" s="16">
        <v>152810000</v>
      </c>
      <c r="AJ19" s="16">
        <v>2340600000</v>
      </c>
      <c r="AK19" s="15">
        <v>29.690974109467572</v>
      </c>
      <c r="AL19" s="15">
        <v>0.36065600146458709</v>
      </c>
      <c r="AM19" s="15">
        <f t="shared" si="0"/>
        <v>26.669255330734039</v>
      </c>
      <c r="AN19" s="15">
        <f t="shared" si="1"/>
        <v>27.187163716597844</v>
      </c>
      <c r="AO19" s="15">
        <f t="shared" si="2"/>
        <v>31.124231258182533</v>
      </c>
      <c r="AP19" s="17">
        <f t="shared" si="3"/>
        <v>2.4363750545052696</v>
      </c>
    </row>
    <row r="20" spans="1:42" s="12" customFormat="1" x14ac:dyDescent="0.25">
      <c r="A20" s="12" t="s">
        <v>182</v>
      </c>
      <c r="B20" s="12" t="s">
        <v>183</v>
      </c>
      <c r="C20" s="12" t="s">
        <v>184</v>
      </c>
      <c r="D20" s="12" t="s">
        <v>185</v>
      </c>
      <c r="E20" s="12">
        <v>4</v>
      </c>
      <c r="F20" s="12">
        <v>9</v>
      </c>
      <c r="G20" s="12">
        <v>2</v>
      </c>
      <c r="H20" s="12">
        <v>1</v>
      </c>
      <c r="I20" s="12">
        <v>1</v>
      </c>
      <c r="J20" s="12">
        <v>1</v>
      </c>
      <c r="K20" s="12">
        <v>3</v>
      </c>
      <c r="L20" s="12">
        <v>3</v>
      </c>
      <c r="M20" s="12">
        <v>3</v>
      </c>
      <c r="N20" s="12">
        <v>41.2</v>
      </c>
      <c r="O20" s="12">
        <v>4</v>
      </c>
      <c r="P20" s="12">
        <v>4</v>
      </c>
      <c r="Q20" s="12">
        <v>4</v>
      </c>
      <c r="R20" s="12">
        <v>14.1</v>
      </c>
      <c r="S20" s="12">
        <v>14.1</v>
      </c>
      <c r="T20" s="12">
        <v>14.1</v>
      </c>
      <c r="U20" s="12">
        <v>22.175999999999998</v>
      </c>
      <c r="V20" s="12">
        <v>199</v>
      </c>
      <c r="W20" s="12">
        <v>0</v>
      </c>
      <c r="X20" s="13">
        <v>25029000000</v>
      </c>
      <c r="Y20" s="12">
        <v>0</v>
      </c>
      <c r="Z20" s="12">
        <v>0</v>
      </c>
      <c r="AA20" s="12">
        <v>0</v>
      </c>
      <c r="AB20" s="13">
        <v>544150000</v>
      </c>
      <c r="AC20" s="13">
        <v>474170000</v>
      </c>
      <c r="AD20" s="13">
        <v>1570400000</v>
      </c>
      <c r="AE20" s="12">
        <v>1</v>
      </c>
      <c r="AF20" s="12">
        <v>1</v>
      </c>
      <c r="AG20" s="12">
        <v>1</v>
      </c>
      <c r="AH20" s="13">
        <v>544150000</v>
      </c>
      <c r="AI20" s="13">
        <v>474170000</v>
      </c>
      <c r="AJ20" s="13">
        <v>1570400000</v>
      </c>
      <c r="AK20" s="12">
        <v>29.684629282791718</v>
      </c>
      <c r="AL20" s="12">
        <v>0.13523100400526664</v>
      </c>
      <c r="AM20" s="12">
        <f t="shared" si="0"/>
        <v>29.019429157681998</v>
      </c>
      <c r="AN20" s="12">
        <f t="shared" si="1"/>
        <v>28.82082914772997</v>
      </c>
      <c r="AO20" s="12">
        <f t="shared" si="2"/>
        <v>30.548484931902983</v>
      </c>
      <c r="AP20" s="14">
        <f t="shared" si="3"/>
        <v>0.94536130951944786</v>
      </c>
    </row>
    <row r="21" spans="1:42" x14ac:dyDescent="0.25">
      <c r="A21" s="9" t="s">
        <v>278</v>
      </c>
      <c r="B21" s="9" t="s">
        <v>279</v>
      </c>
      <c r="C21" s="9" t="s">
        <v>280</v>
      </c>
      <c r="D21" s="9" t="s">
        <v>281</v>
      </c>
      <c r="E21" s="9">
        <v>3</v>
      </c>
      <c r="F21" s="9">
        <v>2</v>
      </c>
      <c r="G21" s="9">
        <v>2</v>
      </c>
      <c r="H21" s="9">
        <v>2</v>
      </c>
      <c r="I21" s="9">
        <v>1</v>
      </c>
      <c r="J21" s="9">
        <v>1</v>
      </c>
      <c r="K21" s="9">
        <v>2</v>
      </c>
      <c r="L21" s="9">
        <v>2</v>
      </c>
      <c r="M21" s="9">
        <v>1</v>
      </c>
      <c r="N21" s="9">
        <v>4.9000000000000004</v>
      </c>
      <c r="O21" s="9">
        <v>4.9000000000000004</v>
      </c>
      <c r="P21" s="9">
        <v>2.5</v>
      </c>
      <c r="Q21" s="9">
        <v>2.5</v>
      </c>
      <c r="R21" s="9">
        <v>4.9000000000000004</v>
      </c>
      <c r="S21" s="9">
        <v>4.9000000000000004</v>
      </c>
      <c r="T21" s="9">
        <v>2.5</v>
      </c>
      <c r="U21" s="9">
        <v>40.417000000000002</v>
      </c>
      <c r="V21" s="9">
        <v>367</v>
      </c>
      <c r="W21" s="9">
        <v>0</v>
      </c>
      <c r="X21" s="10">
        <v>2498300000</v>
      </c>
      <c r="Y21" s="9">
        <v>0</v>
      </c>
      <c r="Z21" s="9">
        <v>0</v>
      </c>
      <c r="AA21" s="9">
        <v>0</v>
      </c>
      <c r="AB21" s="10">
        <v>1773500000</v>
      </c>
      <c r="AC21" s="10">
        <v>122550000</v>
      </c>
      <c r="AD21" s="10">
        <v>0</v>
      </c>
      <c r="AE21" s="9">
        <v>1</v>
      </c>
      <c r="AF21" s="9">
        <v>1</v>
      </c>
      <c r="AG21" s="9">
        <v>1</v>
      </c>
      <c r="AH21" s="10">
        <v>1773500000</v>
      </c>
      <c r="AI21" s="10">
        <v>122550000</v>
      </c>
      <c r="AJ21" s="10">
        <v>632016666.67086792</v>
      </c>
      <c r="AK21" s="9">
        <v>29.650424862036168</v>
      </c>
      <c r="AL21" s="9">
        <v>0.2263987181962229</v>
      </c>
      <c r="AM21" s="9">
        <f t="shared" si="0"/>
        <v>30.723952184259364</v>
      </c>
      <c r="AN21" s="9">
        <f t="shared" si="1"/>
        <v>26.868795243303651</v>
      </c>
      <c r="AO21" s="9">
        <f t="shared" si="2"/>
        <v>29.235387362764516</v>
      </c>
      <c r="AP21" s="11">
        <f t="shared" si="3"/>
        <v>1.9441715685215502</v>
      </c>
    </row>
    <row r="22" spans="1:42" x14ac:dyDescent="0.25">
      <c r="A22" s="12" t="s">
        <v>342</v>
      </c>
      <c r="B22" s="12" t="s">
        <v>343</v>
      </c>
      <c r="C22" s="12" t="s">
        <v>344</v>
      </c>
      <c r="D22" s="12" t="s">
        <v>345</v>
      </c>
      <c r="E22" s="12">
        <v>2</v>
      </c>
      <c r="F22" s="12">
        <v>3</v>
      </c>
      <c r="G22" s="12">
        <v>3</v>
      </c>
      <c r="H22" s="12">
        <v>1</v>
      </c>
      <c r="I22" s="12">
        <v>1</v>
      </c>
      <c r="J22" s="12">
        <v>1</v>
      </c>
      <c r="K22" s="12">
        <v>3</v>
      </c>
      <c r="L22" s="12">
        <v>3</v>
      </c>
      <c r="M22" s="12">
        <v>2</v>
      </c>
      <c r="N22" s="12">
        <v>15.4</v>
      </c>
      <c r="O22" s="12">
        <v>5.4</v>
      </c>
      <c r="P22" s="12">
        <v>5.4</v>
      </c>
      <c r="Q22" s="12">
        <v>5.4</v>
      </c>
      <c r="R22" s="12">
        <v>15.4</v>
      </c>
      <c r="S22" s="12">
        <v>15.4</v>
      </c>
      <c r="T22" s="12">
        <v>8</v>
      </c>
      <c r="U22" s="12">
        <v>34.113</v>
      </c>
      <c r="V22" s="12">
        <v>299</v>
      </c>
      <c r="W22" s="12">
        <v>0</v>
      </c>
      <c r="X22" s="13">
        <v>1540500000</v>
      </c>
      <c r="Y22" s="12">
        <v>0</v>
      </c>
      <c r="Z22" s="12">
        <v>0</v>
      </c>
      <c r="AA22" s="12">
        <v>0</v>
      </c>
      <c r="AB22" s="13">
        <v>1152200000</v>
      </c>
      <c r="AC22" s="13">
        <v>698330000</v>
      </c>
      <c r="AD22" s="13">
        <v>534990000</v>
      </c>
      <c r="AE22" s="12">
        <v>1</v>
      </c>
      <c r="AF22" s="12">
        <v>1</v>
      </c>
      <c r="AG22" s="12">
        <v>1</v>
      </c>
      <c r="AH22" s="13">
        <v>1152200000</v>
      </c>
      <c r="AI22" s="13">
        <v>698330000</v>
      </c>
      <c r="AJ22" s="13">
        <v>534990000</v>
      </c>
      <c r="AK22" s="12">
        <v>29.566694135072488</v>
      </c>
      <c r="AL22" s="12">
        <v>4.9912659507602389E-2</v>
      </c>
      <c r="AM22" s="12">
        <f t="shared" si="0"/>
        <v>30.10174401691604</v>
      </c>
      <c r="AN22" s="12">
        <f t="shared" si="1"/>
        <v>29.379333710800786</v>
      </c>
      <c r="AO22" s="12">
        <f t="shared" si="2"/>
        <v>28.99493668409821</v>
      </c>
      <c r="AP22" s="14">
        <f t="shared" si="3"/>
        <v>0.56194012084601963</v>
      </c>
    </row>
    <row r="23" spans="1:42" x14ac:dyDescent="0.25">
      <c r="A23" s="12" t="s">
        <v>388</v>
      </c>
      <c r="B23" s="12" t="s">
        <v>389</v>
      </c>
      <c r="C23" s="12" t="s">
        <v>390</v>
      </c>
      <c r="D23" s="12" t="s">
        <v>391</v>
      </c>
      <c r="E23" s="12">
        <v>3</v>
      </c>
      <c r="F23" s="12">
        <v>5</v>
      </c>
      <c r="G23" s="12">
        <v>5</v>
      </c>
      <c r="H23" s="12">
        <v>1</v>
      </c>
      <c r="I23" s="12">
        <v>1</v>
      </c>
      <c r="J23" s="12">
        <v>1</v>
      </c>
      <c r="K23" s="12">
        <v>4</v>
      </c>
      <c r="L23" s="12">
        <v>4</v>
      </c>
      <c r="M23" s="12">
        <v>2</v>
      </c>
      <c r="N23" s="12">
        <v>6.2</v>
      </c>
      <c r="O23" s="12">
        <v>1.2</v>
      </c>
      <c r="P23" s="12">
        <v>1.2</v>
      </c>
      <c r="Q23" s="12">
        <v>1.2</v>
      </c>
      <c r="R23" s="12">
        <v>5</v>
      </c>
      <c r="S23" s="12">
        <v>5</v>
      </c>
      <c r="T23" s="12">
        <v>2</v>
      </c>
      <c r="U23" s="12">
        <v>100.72</v>
      </c>
      <c r="V23" s="12">
        <v>882</v>
      </c>
      <c r="W23" s="12">
        <v>0</v>
      </c>
      <c r="X23" s="13">
        <v>1183600000</v>
      </c>
      <c r="Y23" s="12">
        <v>0</v>
      </c>
      <c r="Z23" s="12">
        <v>0</v>
      </c>
      <c r="AA23" s="12">
        <v>0</v>
      </c>
      <c r="AB23" s="13">
        <v>797320000</v>
      </c>
      <c r="AC23" s="13">
        <v>730520000</v>
      </c>
      <c r="AD23" s="13">
        <v>816880000</v>
      </c>
      <c r="AE23" s="12">
        <v>1</v>
      </c>
      <c r="AF23" s="12">
        <v>1</v>
      </c>
      <c r="AG23" s="12">
        <v>1</v>
      </c>
      <c r="AH23" s="13">
        <v>797320000</v>
      </c>
      <c r="AI23" s="13">
        <v>730520000</v>
      </c>
      <c r="AJ23" s="13">
        <v>816880000</v>
      </c>
      <c r="AK23" s="12">
        <v>29.541806003626199</v>
      </c>
      <c r="AL23" s="12">
        <v>1.1170349761253893E-3</v>
      </c>
      <c r="AM23" s="12">
        <f t="shared" si="0"/>
        <v>29.570583617264273</v>
      </c>
      <c r="AN23" s="12">
        <f t="shared" si="1"/>
        <v>29.444348530424506</v>
      </c>
      <c r="AO23" s="12">
        <f t="shared" si="2"/>
        <v>29.605548920554028</v>
      </c>
      <c r="AP23" s="14">
        <f t="shared" si="3"/>
        <v>8.4797243824606225E-2</v>
      </c>
    </row>
    <row r="24" spans="1:42" x14ac:dyDescent="0.25">
      <c r="A24" s="9" t="s">
        <v>198</v>
      </c>
      <c r="B24" s="9" t="s">
        <v>199</v>
      </c>
      <c r="C24" s="9" t="s">
        <v>200</v>
      </c>
      <c r="D24" s="9" t="s">
        <v>201</v>
      </c>
      <c r="E24" s="9">
        <v>2</v>
      </c>
      <c r="F24" s="9">
        <v>12</v>
      </c>
      <c r="G24" s="9">
        <v>12</v>
      </c>
      <c r="H24" s="9">
        <v>1</v>
      </c>
      <c r="I24" s="9">
        <v>1</v>
      </c>
      <c r="J24" s="9">
        <v>0</v>
      </c>
      <c r="K24" s="9">
        <v>2</v>
      </c>
      <c r="L24" s="9">
        <v>2</v>
      </c>
      <c r="M24" s="9">
        <v>1</v>
      </c>
      <c r="N24" s="9">
        <v>39.700000000000003</v>
      </c>
      <c r="O24" s="9">
        <v>2.5</v>
      </c>
      <c r="P24" s="9">
        <v>2.5</v>
      </c>
      <c r="Q24" s="9">
        <v>0</v>
      </c>
      <c r="R24" s="9">
        <v>4.8</v>
      </c>
      <c r="S24" s="9">
        <v>4.8</v>
      </c>
      <c r="T24" s="9">
        <v>2.5</v>
      </c>
      <c r="U24" s="9">
        <v>36.107999999999997</v>
      </c>
      <c r="V24" s="9">
        <v>315</v>
      </c>
      <c r="W24" s="9">
        <v>0</v>
      </c>
      <c r="X24" s="10">
        <v>15310000000</v>
      </c>
      <c r="Y24" s="9">
        <v>0</v>
      </c>
      <c r="Z24" s="9">
        <v>0</v>
      </c>
      <c r="AA24" s="9">
        <v>0</v>
      </c>
      <c r="AB24" s="10">
        <v>819850000</v>
      </c>
      <c r="AC24" s="10">
        <v>934420000</v>
      </c>
      <c r="AD24" s="10">
        <v>0</v>
      </c>
      <c r="AE24" s="9">
        <v>1</v>
      </c>
      <c r="AF24" s="9">
        <v>1</v>
      </c>
      <c r="AG24" s="9">
        <v>1</v>
      </c>
      <c r="AH24" s="10">
        <v>819850000</v>
      </c>
      <c r="AI24" s="10">
        <v>934420000</v>
      </c>
      <c r="AJ24" s="10">
        <v>584756668.17364681</v>
      </c>
      <c r="AK24" s="9">
        <v>29.538298663789366</v>
      </c>
      <c r="AL24" s="9">
        <v>1.6981839555965918E-2</v>
      </c>
      <c r="AM24" s="9">
        <f t="shared" si="0"/>
        <v>29.610784737059351</v>
      </c>
      <c r="AN24" s="9">
        <f t="shared" si="1"/>
        <v>29.799495912589116</v>
      </c>
      <c r="AO24" s="9">
        <f t="shared" si="2"/>
        <v>29.123261167299006</v>
      </c>
      <c r="AP24" s="11">
        <f t="shared" si="3"/>
        <v>0.34894712340106659</v>
      </c>
    </row>
    <row r="25" spans="1:42" x14ac:dyDescent="0.25">
      <c r="A25" s="12" t="s">
        <v>314</v>
      </c>
      <c r="B25" s="12" t="s">
        <v>315</v>
      </c>
      <c r="C25" s="12" t="s">
        <v>316</v>
      </c>
      <c r="D25" s="12" t="s">
        <v>317</v>
      </c>
      <c r="E25" s="12">
        <v>2</v>
      </c>
      <c r="F25" s="12">
        <v>2</v>
      </c>
      <c r="G25" s="12">
        <v>2</v>
      </c>
      <c r="H25" s="12">
        <v>1</v>
      </c>
      <c r="I25" s="12">
        <v>1</v>
      </c>
      <c r="J25" s="12">
        <v>1</v>
      </c>
      <c r="K25" s="12">
        <v>2</v>
      </c>
      <c r="L25" s="12">
        <v>2</v>
      </c>
      <c r="M25" s="12">
        <v>2</v>
      </c>
      <c r="N25" s="12">
        <v>5</v>
      </c>
      <c r="O25" s="12">
        <v>1.9</v>
      </c>
      <c r="P25" s="12">
        <v>1.9</v>
      </c>
      <c r="Q25" s="12">
        <v>1.9</v>
      </c>
      <c r="R25" s="12">
        <v>5</v>
      </c>
      <c r="S25" s="12">
        <v>5</v>
      </c>
      <c r="T25" s="12">
        <v>5</v>
      </c>
      <c r="U25" s="12">
        <v>65.504999999999995</v>
      </c>
      <c r="V25" s="12">
        <v>580</v>
      </c>
      <c r="W25" s="12">
        <v>0</v>
      </c>
      <c r="X25" s="13">
        <v>1971600000</v>
      </c>
      <c r="Y25" s="12">
        <v>0</v>
      </c>
      <c r="Z25" s="12">
        <v>0</v>
      </c>
      <c r="AA25" s="12">
        <v>0</v>
      </c>
      <c r="AB25" s="13">
        <v>721230000</v>
      </c>
      <c r="AC25" s="13">
        <v>728920000</v>
      </c>
      <c r="AD25" s="13">
        <v>795780000</v>
      </c>
      <c r="AE25" s="12">
        <v>1</v>
      </c>
      <c r="AF25" s="12">
        <v>1</v>
      </c>
      <c r="AG25" s="12">
        <v>1</v>
      </c>
      <c r="AH25" s="13">
        <v>721230000</v>
      </c>
      <c r="AI25" s="13">
        <v>728920000</v>
      </c>
      <c r="AJ25" s="13">
        <v>795780000</v>
      </c>
      <c r="AK25" s="12">
        <v>29.479703316521594</v>
      </c>
      <c r="AL25" s="12">
        <v>9.983735331984718E-4</v>
      </c>
      <c r="AM25" s="12">
        <f t="shared" si="0"/>
        <v>29.425884166893926</v>
      </c>
      <c r="AN25" s="12">
        <f t="shared" si="1"/>
        <v>29.441185244520042</v>
      </c>
      <c r="AO25" s="12">
        <f t="shared" si="2"/>
        <v>29.567794399945829</v>
      </c>
      <c r="AP25" s="14">
        <f t="shared" si="3"/>
        <v>7.7891500883169304E-2</v>
      </c>
    </row>
    <row r="26" spans="1:42" s="12" customFormat="1" x14ac:dyDescent="0.25">
      <c r="A26" s="12" t="s">
        <v>86</v>
      </c>
      <c r="B26" s="12" t="s">
        <v>87</v>
      </c>
      <c r="C26" s="12" t="s">
        <v>88</v>
      </c>
      <c r="D26" s="12" t="s">
        <v>89</v>
      </c>
      <c r="E26" s="12">
        <v>1</v>
      </c>
      <c r="F26" s="12">
        <v>33</v>
      </c>
      <c r="G26" s="12">
        <v>1</v>
      </c>
      <c r="H26" s="12">
        <v>0</v>
      </c>
      <c r="I26" s="12">
        <v>0</v>
      </c>
      <c r="J26" s="12">
        <v>0</v>
      </c>
      <c r="K26" s="12">
        <v>3</v>
      </c>
      <c r="L26" s="12">
        <v>2</v>
      </c>
      <c r="M26" s="12">
        <v>4</v>
      </c>
      <c r="N26" s="12">
        <v>57.7</v>
      </c>
      <c r="O26" s="12">
        <v>0</v>
      </c>
      <c r="P26" s="12">
        <v>0</v>
      </c>
      <c r="Q26" s="12">
        <v>0</v>
      </c>
      <c r="R26" s="12">
        <v>3.7</v>
      </c>
      <c r="S26" s="12">
        <v>2.5</v>
      </c>
      <c r="T26" s="12">
        <v>6</v>
      </c>
      <c r="U26" s="12">
        <v>76.825999999999993</v>
      </c>
      <c r="V26" s="12">
        <v>681</v>
      </c>
      <c r="W26" s="12">
        <v>0</v>
      </c>
      <c r="X26" s="13">
        <v>127840000000</v>
      </c>
      <c r="Y26" s="12">
        <v>0</v>
      </c>
      <c r="Z26" s="12">
        <v>0</v>
      </c>
      <c r="AA26" s="12">
        <v>0</v>
      </c>
      <c r="AB26" s="13">
        <v>460830000</v>
      </c>
      <c r="AC26" s="13">
        <v>993160000</v>
      </c>
      <c r="AD26" s="13">
        <v>769440000</v>
      </c>
      <c r="AE26" s="12">
        <v>1</v>
      </c>
      <c r="AF26" s="12">
        <v>1</v>
      </c>
      <c r="AG26" s="12">
        <v>1</v>
      </c>
      <c r="AH26" s="13">
        <v>460830000</v>
      </c>
      <c r="AI26" s="13">
        <v>993160000</v>
      </c>
      <c r="AJ26" s="13">
        <v>769440000</v>
      </c>
      <c r="AK26" s="12">
        <v>29.465177338461586</v>
      </c>
      <c r="AL26" s="12">
        <v>4.0725165510529522E-2</v>
      </c>
      <c r="AM26" s="12">
        <f t="shared" si="0"/>
        <v>28.779659398280181</v>
      </c>
      <c r="AN26" s="12">
        <f t="shared" si="1"/>
        <v>29.887450916542242</v>
      </c>
      <c r="AO26" s="12">
        <f t="shared" si="2"/>
        <v>29.519233590425152</v>
      </c>
      <c r="AP26" s="14">
        <f t="shared" si="3"/>
        <v>0.56417432779727894</v>
      </c>
    </row>
    <row r="27" spans="1:42" x14ac:dyDescent="0.25">
      <c r="A27" s="9" t="s">
        <v>450</v>
      </c>
      <c r="B27" s="9" t="s">
        <v>451</v>
      </c>
      <c r="C27" s="9" t="s">
        <v>452</v>
      </c>
      <c r="D27" s="9" t="s">
        <v>453</v>
      </c>
      <c r="E27" s="9">
        <v>3</v>
      </c>
      <c r="F27" s="9">
        <v>3</v>
      </c>
      <c r="G27" s="9">
        <v>3</v>
      </c>
      <c r="H27" s="9">
        <v>1</v>
      </c>
      <c r="I27" s="9">
        <v>1</v>
      </c>
      <c r="J27" s="9">
        <v>1</v>
      </c>
      <c r="K27" s="9">
        <v>2</v>
      </c>
      <c r="L27" s="9">
        <v>2</v>
      </c>
      <c r="M27" s="9">
        <v>1</v>
      </c>
      <c r="N27" s="9">
        <v>4.3</v>
      </c>
      <c r="O27" s="9">
        <v>1.6</v>
      </c>
      <c r="P27" s="9">
        <v>1.6</v>
      </c>
      <c r="Q27" s="9">
        <v>1.6</v>
      </c>
      <c r="R27" s="9">
        <v>2.7</v>
      </c>
      <c r="S27" s="9">
        <v>2.7</v>
      </c>
      <c r="T27" s="9">
        <v>1.3</v>
      </c>
      <c r="U27" s="9">
        <v>82.754000000000005</v>
      </c>
      <c r="V27" s="9">
        <v>752</v>
      </c>
      <c r="W27" s="9">
        <v>0</v>
      </c>
      <c r="X27" s="10">
        <v>827050000</v>
      </c>
      <c r="Y27" s="9">
        <v>0</v>
      </c>
      <c r="Z27" s="9">
        <v>0</v>
      </c>
      <c r="AA27" s="9">
        <v>0</v>
      </c>
      <c r="AB27" s="10">
        <v>608280000</v>
      </c>
      <c r="AC27" s="10">
        <v>715770000</v>
      </c>
      <c r="AD27" s="10">
        <v>0</v>
      </c>
      <c r="AE27" s="9">
        <v>1</v>
      </c>
      <c r="AF27" s="9">
        <v>1</v>
      </c>
      <c r="AG27" s="9">
        <v>1</v>
      </c>
      <c r="AH27" s="10">
        <v>608280000</v>
      </c>
      <c r="AI27" s="10">
        <v>715770000</v>
      </c>
      <c r="AJ27" s="10">
        <v>441349999.41634232</v>
      </c>
      <c r="AK27" s="9">
        <v>29.132385455624512</v>
      </c>
      <c r="AL27" s="9">
        <v>1.791238690546168E-2</v>
      </c>
      <c r="AM27" s="9">
        <f t="shared" si="0"/>
        <v>29.180160328860083</v>
      </c>
      <c r="AN27" s="9">
        <f t="shared" si="1"/>
        <v>29.41492083658018</v>
      </c>
      <c r="AO27" s="9">
        <f t="shared" si="2"/>
        <v>28.717347954914764</v>
      </c>
      <c r="AP27" s="11">
        <f t="shared" si="3"/>
        <v>0.3549449991892854</v>
      </c>
    </row>
    <row r="28" spans="1:42" x14ac:dyDescent="0.25">
      <c r="A28" s="9" t="s">
        <v>404</v>
      </c>
      <c r="B28" s="9" t="s">
        <v>405</v>
      </c>
      <c r="C28" s="9" t="s">
        <v>406</v>
      </c>
      <c r="D28" s="9" t="s">
        <v>407</v>
      </c>
      <c r="E28" s="9">
        <v>5</v>
      </c>
      <c r="F28" s="9">
        <v>4</v>
      </c>
      <c r="G28" s="9">
        <v>4</v>
      </c>
      <c r="H28" s="9">
        <v>1</v>
      </c>
      <c r="I28" s="9">
        <v>1</v>
      </c>
      <c r="J28" s="9">
        <v>1</v>
      </c>
      <c r="K28" s="9">
        <v>4</v>
      </c>
      <c r="L28" s="9">
        <v>4</v>
      </c>
      <c r="M28" s="9">
        <v>1</v>
      </c>
      <c r="N28" s="9">
        <v>8.6</v>
      </c>
      <c r="O28" s="9">
        <v>1.9</v>
      </c>
      <c r="P28" s="9">
        <v>1.9</v>
      </c>
      <c r="Q28" s="9">
        <v>1.9</v>
      </c>
      <c r="R28" s="9">
        <v>8.6</v>
      </c>
      <c r="S28" s="9">
        <v>8.6</v>
      </c>
      <c r="T28" s="9">
        <v>2.2000000000000002</v>
      </c>
      <c r="U28" s="9">
        <v>71.302000000000007</v>
      </c>
      <c r="V28" s="9">
        <v>642</v>
      </c>
      <c r="W28" s="9">
        <v>0</v>
      </c>
      <c r="X28" s="10">
        <v>1046100000</v>
      </c>
      <c r="Y28" s="9">
        <v>0</v>
      </c>
      <c r="Z28" s="9">
        <v>0</v>
      </c>
      <c r="AA28" s="9">
        <v>0</v>
      </c>
      <c r="AB28" s="10">
        <v>643060000</v>
      </c>
      <c r="AC28" s="10">
        <v>616290000</v>
      </c>
      <c r="AD28" s="10">
        <v>0</v>
      </c>
      <c r="AE28" s="9">
        <v>1</v>
      </c>
      <c r="AF28" s="9">
        <v>1</v>
      </c>
      <c r="AG28" s="9">
        <v>1</v>
      </c>
      <c r="AH28" s="10">
        <v>643060000</v>
      </c>
      <c r="AI28" s="10">
        <v>616290000</v>
      </c>
      <c r="AJ28" s="10">
        <v>419783334.0572319</v>
      </c>
      <c r="AK28" s="9">
        <v>29.060107147414747</v>
      </c>
      <c r="AL28" s="9">
        <v>1.5450051059200413E-2</v>
      </c>
      <c r="AM28" s="9">
        <f t="shared" si="0"/>
        <v>29.2603781119928</v>
      </c>
      <c r="AN28" s="9">
        <f t="shared" si="1"/>
        <v>29.199034141041938</v>
      </c>
      <c r="AO28" s="9">
        <f t="shared" si="2"/>
        <v>28.645069650001805</v>
      </c>
      <c r="AP28" s="11">
        <f t="shared" si="3"/>
        <v>0.33893073124732992</v>
      </c>
    </row>
    <row r="29" spans="1:42" x14ac:dyDescent="0.25">
      <c r="A29" s="9" t="s">
        <v>380</v>
      </c>
      <c r="B29" s="9" t="s">
        <v>381</v>
      </c>
      <c r="C29" s="9" t="s">
        <v>382</v>
      </c>
      <c r="D29" s="9" t="s">
        <v>383</v>
      </c>
      <c r="E29" s="9">
        <v>5</v>
      </c>
      <c r="F29" s="9">
        <v>4</v>
      </c>
      <c r="G29" s="9">
        <v>4</v>
      </c>
      <c r="H29" s="9">
        <v>1</v>
      </c>
      <c r="I29" s="9">
        <v>1</v>
      </c>
      <c r="J29" s="9">
        <v>1</v>
      </c>
      <c r="K29" s="9">
        <v>3</v>
      </c>
      <c r="L29" s="9">
        <v>4</v>
      </c>
      <c r="M29" s="9">
        <v>2</v>
      </c>
      <c r="N29" s="9">
        <v>7.2</v>
      </c>
      <c r="O29" s="9">
        <v>1.5</v>
      </c>
      <c r="P29" s="9">
        <v>1.5</v>
      </c>
      <c r="Q29" s="9">
        <v>1.5</v>
      </c>
      <c r="R29" s="9">
        <v>5.7</v>
      </c>
      <c r="S29" s="9">
        <v>7.2</v>
      </c>
      <c r="T29" s="9">
        <v>3.7</v>
      </c>
      <c r="U29" s="9">
        <v>75.421999999999997</v>
      </c>
      <c r="V29" s="9">
        <v>683</v>
      </c>
      <c r="W29" s="9">
        <v>0</v>
      </c>
      <c r="X29" s="10">
        <v>1218800000</v>
      </c>
      <c r="Y29" s="9">
        <v>0</v>
      </c>
      <c r="Z29" s="9">
        <v>0</v>
      </c>
      <c r="AA29" s="9">
        <v>0</v>
      </c>
      <c r="AB29" s="10">
        <v>0</v>
      </c>
      <c r="AC29" s="10">
        <v>487970000</v>
      </c>
      <c r="AD29" s="10">
        <v>664620000</v>
      </c>
      <c r="AE29" s="9">
        <v>1</v>
      </c>
      <c r="AF29" s="9">
        <v>1</v>
      </c>
      <c r="AG29" s="9">
        <v>1</v>
      </c>
      <c r="AH29" s="10">
        <v>384196668.96399128</v>
      </c>
      <c r="AI29" s="10">
        <v>487970000</v>
      </c>
      <c r="AJ29" s="10">
        <v>664620000</v>
      </c>
      <c r="AK29" s="9">
        <v>28.932307262608305</v>
      </c>
      <c r="AL29" s="9">
        <v>2.4596531305083748E-2</v>
      </c>
      <c r="AM29" s="9">
        <f t="shared" si="0"/>
        <v>28.517269769799469</v>
      </c>
      <c r="AN29" s="9">
        <f t="shared" si="1"/>
        <v>28.862217213891906</v>
      </c>
      <c r="AO29" s="9">
        <f t="shared" si="2"/>
        <v>29.307954466914687</v>
      </c>
      <c r="AP29" s="11">
        <f t="shared" si="3"/>
        <v>0.39641155553506574</v>
      </c>
    </row>
    <row r="30" spans="1:42" x14ac:dyDescent="0.25">
      <c r="A30" s="9" t="s">
        <v>362</v>
      </c>
      <c r="B30" s="9" t="s">
        <v>363</v>
      </c>
      <c r="C30" s="9" t="s">
        <v>364</v>
      </c>
      <c r="D30" s="9" t="s">
        <v>365</v>
      </c>
      <c r="E30" s="9">
        <v>3</v>
      </c>
      <c r="F30" s="9">
        <v>2</v>
      </c>
      <c r="G30" s="9">
        <v>2</v>
      </c>
      <c r="H30" s="9">
        <v>1</v>
      </c>
      <c r="I30" s="9">
        <v>1</v>
      </c>
      <c r="J30" s="9">
        <v>1</v>
      </c>
      <c r="K30" s="9">
        <v>2</v>
      </c>
      <c r="L30" s="9">
        <v>2</v>
      </c>
      <c r="M30" s="9">
        <v>0</v>
      </c>
      <c r="N30" s="9">
        <v>9.1</v>
      </c>
      <c r="O30" s="9">
        <v>4.0999999999999996</v>
      </c>
      <c r="P30" s="9">
        <v>4.0999999999999996</v>
      </c>
      <c r="Q30" s="9">
        <v>4.0999999999999996</v>
      </c>
      <c r="R30" s="9">
        <v>9.1</v>
      </c>
      <c r="S30" s="9">
        <v>9.1</v>
      </c>
      <c r="T30" s="9">
        <v>0</v>
      </c>
      <c r="U30" s="9">
        <v>24.911000000000001</v>
      </c>
      <c r="V30" s="9">
        <v>219</v>
      </c>
      <c r="W30" s="9">
        <v>0</v>
      </c>
      <c r="X30" s="10">
        <v>1343800000</v>
      </c>
      <c r="Y30" s="9">
        <v>0</v>
      </c>
      <c r="Z30" s="9">
        <v>0</v>
      </c>
      <c r="AA30" s="9">
        <v>0</v>
      </c>
      <c r="AB30" s="10">
        <v>633300000</v>
      </c>
      <c r="AC30" s="10">
        <v>473390000</v>
      </c>
      <c r="AD30" s="10">
        <v>0</v>
      </c>
      <c r="AE30" s="9">
        <v>1</v>
      </c>
      <c r="AF30" s="9">
        <v>1</v>
      </c>
      <c r="AG30" s="9">
        <v>1</v>
      </c>
      <c r="AH30" s="10">
        <v>633300000</v>
      </c>
      <c r="AI30" s="10">
        <v>473390000</v>
      </c>
      <c r="AJ30" s="10">
        <v>368896667.10580397</v>
      </c>
      <c r="AK30" s="9">
        <v>28.873679011772605</v>
      </c>
      <c r="AL30" s="9">
        <v>2.3572622426362839E-2</v>
      </c>
      <c r="AM30" s="9">
        <f t="shared" si="0"/>
        <v>29.238313838505125</v>
      </c>
      <c r="AN30" s="9">
        <f t="shared" si="1"/>
        <v>28.818453989669131</v>
      </c>
      <c r="AO30" s="9">
        <f t="shared" si="2"/>
        <v>28.458641513781807</v>
      </c>
      <c r="AP30" s="11">
        <f t="shared" si="3"/>
        <v>0.39022135692625654</v>
      </c>
    </row>
    <row r="31" spans="1:42" x14ac:dyDescent="0.25">
      <c r="A31" s="9" t="s">
        <v>228</v>
      </c>
      <c r="B31" s="9" t="s">
        <v>69</v>
      </c>
      <c r="C31" s="9" t="s">
        <v>229</v>
      </c>
      <c r="D31" s="9" t="s">
        <v>230</v>
      </c>
      <c r="E31" s="9">
        <v>3</v>
      </c>
      <c r="F31" s="9">
        <v>17</v>
      </c>
      <c r="G31" s="9">
        <v>17</v>
      </c>
      <c r="H31" s="9">
        <v>1</v>
      </c>
      <c r="I31" s="9">
        <v>1</v>
      </c>
      <c r="J31" s="9">
        <v>0</v>
      </c>
      <c r="K31" s="9">
        <v>2</v>
      </c>
      <c r="L31" s="9">
        <v>5</v>
      </c>
      <c r="M31" s="9">
        <v>1</v>
      </c>
      <c r="N31" s="9">
        <v>8.5</v>
      </c>
      <c r="O31" s="9">
        <v>0.7</v>
      </c>
      <c r="P31" s="9">
        <v>0.7</v>
      </c>
      <c r="Q31" s="9">
        <v>0</v>
      </c>
      <c r="R31" s="9">
        <v>0.8</v>
      </c>
      <c r="S31" s="9">
        <v>2.5</v>
      </c>
      <c r="T31" s="9">
        <v>0.4</v>
      </c>
      <c r="U31" s="9">
        <v>293.02</v>
      </c>
      <c r="V31" s="9">
        <v>2671</v>
      </c>
      <c r="W31" s="9">
        <v>0</v>
      </c>
      <c r="X31" s="10">
        <v>4991600000</v>
      </c>
      <c r="Y31" s="9">
        <v>0</v>
      </c>
      <c r="Z31" s="9">
        <v>0</v>
      </c>
      <c r="AA31" s="9">
        <v>0</v>
      </c>
      <c r="AB31" s="10">
        <v>278530000</v>
      </c>
      <c r="AC31" s="10">
        <v>732520000</v>
      </c>
      <c r="AD31" s="10">
        <v>0</v>
      </c>
      <c r="AE31" s="9">
        <v>1</v>
      </c>
      <c r="AF31" s="9">
        <v>1</v>
      </c>
      <c r="AG31" s="9">
        <v>1</v>
      </c>
      <c r="AH31" s="10">
        <v>278530000</v>
      </c>
      <c r="AI31" s="10">
        <v>732520000</v>
      </c>
      <c r="AJ31" s="10">
        <v>337016666.04292291</v>
      </c>
      <c r="AK31" s="9">
        <v>28.743282197256178</v>
      </c>
      <c r="AL31" s="9">
        <v>8.7650572920462438E-2</v>
      </c>
      <c r="AM31" s="9">
        <f t="shared" si="0"/>
        <v>28.053257485300794</v>
      </c>
      <c r="AN31" s="9">
        <f t="shared" si="1"/>
        <v>29.448292909086913</v>
      </c>
      <c r="AO31" s="9">
        <f t="shared" si="2"/>
        <v>28.32824469597475</v>
      </c>
      <c r="AP31" s="11">
        <f t="shared" si="3"/>
        <v>0.73894629928343569</v>
      </c>
    </row>
    <row r="32" spans="1:42" x14ac:dyDescent="0.25">
      <c r="A32" s="9" t="s">
        <v>430</v>
      </c>
      <c r="B32" s="9" t="s">
        <v>431</v>
      </c>
      <c r="C32" s="9" t="s">
        <v>432</v>
      </c>
      <c r="D32" s="9" t="s">
        <v>433</v>
      </c>
      <c r="E32" s="9">
        <v>2</v>
      </c>
      <c r="F32" s="9">
        <v>4</v>
      </c>
      <c r="G32" s="9">
        <v>4</v>
      </c>
      <c r="H32" s="9">
        <v>2</v>
      </c>
      <c r="I32" s="9">
        <v>2</v>
      </c>
      <c r="J32" s="9">
        <v>1</v>
      </c>
      <c r="K32" s="9">
        <v>3</v>
      </c>
      <c r="L32" s="9">
        <v>3</v>
      </c>
      <c r="M32" s="9">
        <v>1</v>
      </c>
      <c r="N32" s="9">
        <v>23.1</v>
      </c>
      <c r="O32" s="9">
        <v>13.5</v>
      </c>
      <c r="P32" s="9">
        <v>13.5</v>
      </c>
      <c r="Q32" s="9">
        <v>12.5</v>
      </c>
      <c r="R32" s="9">
        <v>22.1</v>
      </c>
      <c r="S32" s="9">
        <v>22.1</v>
      </c>
      <c r="T32" s="9">
        <v>8.1999999999999993</v>
      </c>
      <c r="U32" s="9">
        <v>23.282</v>
      </c>
      <c r="V32" s="9">
        <v>208</v>
      </c>
      <c r="W32" s="9">
        <v>0</v>
      </c>
      <c r="X32" s="10">
        <v>889150000</v>
      </c>
      <c r="Y32" s="9">
        <v>0</v>
      </c>
      <c r="Z32" s="9">
        <v>0</v>
      </c>
      <c r="AA32" s="9">
        <v>0</v>
      </c>
      <c r="AB32" s="10">
        <v>365060000</v>
      </c>
      <c r="AC32" s="10">
        <v>490430000</v>
      </c>
      <c r="AD32" s="10">
        <v>0</v>
      </c>
      <c r="AE32" s="9">
        <v>1</v>
      </c>
      <c r="AF32" s="9">
        <v>1</v>
      </c>
      <c r="AG32" s="9">
        <v>1</v>
      </c>
      <c r="AH32" s="10">
        <v>365060000</v>
      </c>
      <c r="AI32" s="10">
        <v>490430000</v>
      </c>
      <c r="AJ32" s="10">
        <v>285163333.1000433</v>
      </c>
      <c r="AK32" s="9">
        <v>28.502250748213289</v>
      </c>
      <c r="AL32" s="9">
        <v>2.3807276973071369E-2</v>
      </c>
      <c r="AM32" s="9">
        <f t="shared" si="0"/>
        <v>28.443558358950657</v>
      </c>
      <c r="AN32" s="9">
        <f t="shared" si="1"/>
        <v>28.869471991650101</v>
      </c>
      <c r="AO32" s="9">
        <f t="shared" si="2"/>
        <v>28.087213248049252</v>
      </c>
      <c r="AP32" s="11">
        <f t="shared" si="3"/>
        <v>0.39164460984472271</v>
      </c>
    </row>
    <row r="33" spans="1:42" x14ac:dyDescent="0.25">
      <c r="A33" s="9" t="s">
        <v>512</v>
      </c>
      <c r="B33" s="9" t="s">
        <v>513</v>
      </c>
      <c r="C33" s="9" t="s">
        <v>514</v>
      </c>
      <c r="D33" s="9" t="s">
        <v>515</v>
      </c>
      <c r="E33" s="9">
        <v>2</v>
      </c>
      <c r="F33" s="9">
        <v>2</v>
      </c>
      <c r="G33" s="9">
        <v>2</v>
      </c>
      <c r="H33" s="9">
        <v>0</v>
      </c>
      <c r="I33" s="9">
        <v>0</v>
      </c>
      <c r="J33" s="9">
        <v>0</v>
      </c>
      <c r="K33" s="9">
        <v>2</v>
      </c>
      <c r="L33" s="9">
        <v>2</v>
      </c>
      <c r="M33" s="9">
        <v>1</v>
      </c>
      <c r="N33" s="9">
        <v>2.5</v>
      </c>
      <c r="O33" s="9">
        <v>0</v>
      </c>
      <c r="P33" s="9">
        <v>0</v>
      </c>
      <c r="Q33" s="9">
        <v>0</v>
      </c>
      <c r="R33" s="9">
        <v>2.5</v>
      </c>
      <c r="S33" s="9">
        <v>2.5</v>
      </c>
      <c r="T33" s="9">
        <v>1.3</v>
      </c>
      <c r="U33" s="9">
        <v>83.772000000000006</v>
      </c>
      <c r="V33" s="9">
        <v>761</v>
      </c>
      <c r="W33" s="9">
        <v>0</v>
      </c>
      <c r="X33" s="10">
        <v>464970000</v>
      </c>
      <c r="Y33" s="9">
        <v>0</v>
      </c>
      <c r="Z33" s="9">
        <v>0</v>
      </c>
      <c r="AA33" s="9">
        <v>0</v>
      </c>
      <c r="AB33" s="10">
        <v>553770000</v>
      </c>
      <c r="AC33" s="10">
        <v>281470000</v>
      </c>
      <c r="AD33" s="10">
        <v>0</v>
      </c>
      <c r="AE33" s="9">
        <v>1</v>
      </c>
      <c r="AF33" s="9">
        <v>1</v>
      </c>
      <c r="AG33" s="9">
        <v>1</v>
      </c>
      <c r="AH33" s="10">
        <v>553770000</v>
      </c>
      <c r="AI33" s="10">
        <v>281470000</v>
      </c>
      <c r="AJ33" s="10">
        <v>278413332.90536153</v>
      </c>
      <c r="AK33" s="9">
        <v>28.467690561945531</v>
      </c>
      <c r="AL33" s="9">
        <v>5.5480088600990698E-2</v>
      </c>
      <c r="AM33" s="9">
        <f t="shared" si="0"/>
        <v>29.044711658192767</v>
      </c>
      <c r="AN33" s="9">
        <f t="shared" si="1"/>
        <v>28.068405922407415</v>
      </c>
      <c r="AO33" s="9">
        <f t="shared" si="2"/>
        <v>28.052653061003426</v>
      </c>
      <c r="AP33" s="11">
        <f t="shared" si="3"/>
        <v>0.56827242625157004</v>
      </c>
    </row>
    <row r="34" spans="1:42" x14ac:dyDescent="0.25">
      <c r="A34" s="9" t="s">
        <v>484</v>
      </c>
      <c r="B34" s="9" t="s">
        <v>485</v>
      </c>
      <c r="C34" s="9" t="s">
        <v>486</v>
      </c>
      <c r="D34" s="9" t="s">
        <v>487</v>
      </c>
      <c r="E34" s="9">
        <v>1</v>
      </c>
      <c r="F34" s="9">
        <v>2</v>
      </c>
      <c r="G34" s="9">
        <v>2</v>
      </c>
      <c r="H34" s="9">
        <v>1</v>
      </c>
      <c r="I34" s="9">
        <v>1</v>
      </c>
      <c r="J34" s="9">
        <v>2</v>
      </c>
      <c r="K34" s="9">
        <v>2</v>
      </c>
      <c r="L34" s="9">
        <v>2</v>
      </c>
      <c r="M34" s="9">
        <v>0</v>
      </c>
      <c r="N34" s="9">
        <v>3.2</v>
      </c>
      <c r="O34" s="9">
        <v>3.2</v>
      </c>
      <c r="P34" s="9">
        <v>3.2</v>
      </c>
      <c r="Q34" s="9">
        <v>3.2</v>
      </c>
      <c r="R34" s="9">
        <v>3.2</v>
      </c>
      <c r="S34" s="9">
        <v>3.2</v>
      </c>
      <c r="T34" s="9">
        <v>0</v>
      </c>
      <c r="U34" s="9">
        <v>50.185000000000002</v>
      </c>
      <c r="V34" s="9">
        <v>438</v>
      </c>
      <c r="W34" s="9">
        <v>0</v>
      </c>
      <c r="X34" s="10">
        <v>691390000</v>
      </c>
      <c r="Y34" s="9">
        <v>0</v>
      </c>
      <c r="Z34" s="9">
        <v>0</v>
      </c>
      <c r="AA34" s="9">
        <v>0</v>
      </c>
      <c r="AB34" s="10">
        <v>405140000</v>
      </c>
      <c r="AC34" s="10">
        <v>422990000</v>
      </c>
      <c r="AD34" s="10">
        <v>0</v>
      </c>
      <c r="AE34" s="9">
        <v>1</v>
      </c>
      <c r="AF34" s="9">
        <v>1</v>
      </c>
      <c r="AG34" s="9">
        <v>1</v>
      </c>
      <c r="AH34" s="10">
        <v>405140000</v>
      </c>
      <c r="AI34" s="10">
        <v>422990000</v>
      </c>
      <c r="AJ34" s="10">
        <v>276043333.94548613</v>
      </c>
      <c r="AK34" s="9">
        <v>28.455357018492247</v>
      </c>
      <c r="AL34" s="9">
        <v>1.5455180491410732E-2</v>
      </c>
      <c r="AM34" s="9">
        <f t="shared" si="0"/>
        <v>28.593845290316185</v>
      </c>
      <c r="AN34" s="9">
        <f t="shared" si="1"/>
        <v>28.65604831577523</v>
      </c>
      <c r="AO34" s="9">
        <f t="shared" si="2"/>
        <v>28.040319521612894</v>
      </c>
      <c r="AP34" s="11">
        <f t="shared" si="3"/>
        <v>0.33896458540567176</v>
      </c>
    </row>
    <row r="35" spans="1:42" x14ac:dyDescent="0.25">
      <c r="A35" s="9" t="s">
        <v>366</v>
      </c>
      <c r="B35" s="9" t="s">
        <v>367</v>
      </c>
      <c r="C35" s="9" t="s">
        <v>368</v>
      </c>
      <c r="D35" s="9" t="s">
        <v>369</v>
      </c>
      <c r="E35" s="9">
        <v>5</v>
      </c>
      <c r="F35" s="9">
        <v>6</v>
      </c>
      <c r="G35" s="9">
        <v>5</v>
      </c>
      <c r="H35" s="9">
        <v>3</v>
      </c>
      <c r="I35" s="9">
        <v>4</v>
      </c>
      <c r="J35" s="9">
        <v>4</v>
      </c>
      <c r="K35" s="9">
        <v>4</v>
      </c>
      <c r="L35" s="9">
        <v>3</v>
      </c>
      <c r="M35" s="9">
        <v>2</v>
      </c>
      <c r="N35" s="9">
        <v>10.6</v>
      </c>
      <c r="O35" s="9">
        <v>5.2</v>
      </c>
      <c r="P35" s="9">
        <v>7.3</v>
      </c>
      <c r="Q35" s="9">
        <v>7.3</v>
      </c>
      <c r="R35" s="9">
        <v>6.7</v>
      </c>
      <c r="S35" s="9">
        <v>5.0999999999999996</v>
      </c>
      <c r="T35" s="9">
        <v>3.4</v>
      </c>
      <c r="U35" s="9">
        <v>83.593999999999994</v>
      </c>
      <c r="V35" s="9">
        <v>728</v>
      </c>
      <c r="W35" s="9">
        <v>0</v>
      </c>
      <c r="X35" s="10">
        <v>1311700000</v>
      </c>
      <c r="Y35" s="9">
        <v>0</v>
      </c>
      <c r="Z35" s="9">
        <v>0</v>
      </c>
      <c r="AA35" s="9">
        <v>0</v>
      </c>
      <c r="AB35" s="10">
        <v>444070000</v>
      </c>
      <c r="AC35" s="10">
        <v>380390000</v>
      </c>
      <c r="AD35" s="10">
        <v>0</v>
      </c>
      <c r="AE35" s="9">
        <v>1</v>
      </c>
      <c r="AF35" s="9">
        <v>1</v>
      </c>
      <c r="AG35" s="9">
        <v>1</v>
      </c>
      <c r="AH35" s="10">
        <v>444070000</v>
      </c>
      <c r="AI35" s="10">
        <v>380390000</v>
      </c>
      <c r="AJ35" s="10">
        <v>274819999.63116676</v>
      </c>
      <c r="AK35" s="9">
        <v>28.448949257868012</v>
      </c>
      <c r="AL35" s="9">
        <v>1.7662592155443829E-2</v>
      </c>
      <c r="AM35" s="9">
        <f t="shared" ref="AM35:AM62" si="4">LOG(AH35,2)</f>
        <v>28.726211869667257</v>
      </c>
      <c r="AN35" s="9">
        <f t="shared" ref="AN35:AN62" si="5">LOG(AI35,2)</f>
        <v>28.502904079061725</v>
      </c>
      <c r="AO35" s="9">
        <f t="shared" ref="AO35:AO62" si="6">LOG(AJ35,2)</f>
        <v>28.033911757136998</v>
      </c>
      <c r="AP35" s="11">
        <f t="shared" ref="AP35:AP62" si="7">STDEV(AM35:AO35)</f>
        <v>0.35334110365171661</v>
      </c>
    </row>
    <row r="36" spans="1:42" x14ac:dyDescent="0.25">
      <c r="A36" s="9" t="s">
        <v>434</v>
      </c>
      <c r="B36" s="9" t="s">
        <v>435</v>
      </c>
      <c r="C36" s="9" t="s">
        <v>436</v>
      </c>
      <c r="D36" s="9" t="s">
        <v>437</v>
      </c>
      <c r="E36" s="9">
        <v>7</v>
      </c>
      <c r="F36" s="9">
        <v>3</v>
      </c>
      <c r="G36" s="9">
        <v>3</v>
      </c>
      <c r="H36" s="9">
        <v>1</v>
      </c>
      <c r="I36" s="9">
        <v>2</v>
      </c>
      <c r="J36" s="9">
        <v>1</v>
      </c>
      <c r="K36" s="9">
        <v>1</v>
      </c>
      <c r="L36" s="9">
        <v>2</v>
      </c>
      <c r="M36" s="9">
        <v>2</v>
      </c>
      <c r="N36" s="9">
        <v>3.7</v>
      </c>
      <c r="O36" s="9">
        <v>0.8</v>
      </c>
      <c r="P36" s="9">
        <v>2.1</v>
      </c>
      <c r="Q36" s="9">
        <v>0.8</v>
      </c>
      <c r="R36" s="9">
        <v>0.8</v>
      </c>
      <c r="S36" s="9">
        <v>2.4</v>
      </c>
      <c r="T36" s="9">
        <v>2.4</v>
      </c>
      <c r="U36" s="9">
        <v>139.44999999999999</v>
      </c>
      <c r="V36" s="9">
        <v>1317</v>
      </c>
      <c r="W36" s="9">
        <v>0</v>
      </c>
      <c r="X36" s="10">
        <v>860900000</v>
      </c>
      <c r="Y36" s="9">
        <v>0</v>
      </c>
      <c r="Z36" s="9">
        <v>0</v>
      </c>
      <c r="AA36" s="9">
        <v>0</v>
      </c>
      <c r="AB36" s="10">
        <v>0</v>
      </c>
      <c r="AC36" s="10">
        <v>302400000</v>
      </c>
      <c r="AD36" s="10">
        <v>457260000</v>
      </c>
      <c r="AE36" s="9">
        <v>1</v>
      </c>
      <c r="AF36" s="9">
        <v>1</v>
      </c>
      <c r="AG36" s="9">
        <v>1</v>
      </c>
      <c r="AH36" s="10">
        <v>253219998.36857057</v>
      </c>
      <c r="AI36" s="10">
        <v>302400000</v>
      </c>
      <c r="AJ36" s="10">
        <v>457260000</v>
      </c>
      <c r="AK36" s="9">
        <v>28.330853613274094</v>
      </c>
      <c r="AL36" s="9">
        <v>3.159377949462433E-2</v>
      </c>
      <c r="AM36" s="9">
        <f t="shared" si="4"/>
        <v>27.915816107024074</v>
      </c>
      <c r="AN36" s="9">
        <f t="shared" si="5"/>
        <v>28.171882898657888</v>
      </c>
      <c r="AO36" s="9">
        <f t="shared" si="6"/>
        <v>28.768439480287007</v>
      </c>
      <c r="AP36" s="11">
        <f t="shared" si="7"/>
        <v>0.43749601398125482</v>
      </c>
    </row>
    <row r="37" spans="1:42" x14ac:dyDescent="0.25">
      <c r="A37" s="9" t="s">
        <v>500</v>
      </c>
      <c r="B37" s="9" t="s">
        <v>501</v>
      </c>
      <c r="C37" s="9" t="s">
        <v>502</v>
      </c>
      <c r="D37" s="9" t="s">
        <v>503</v>
      </c>
      <c r="E37" s="9">
        <v>4</v>
      </c>
      <c r="F37" s="9">
        <v>3</v>
      </c>
      <c r="G37" s="9">
        <v>3</v>
      </c>
      <c r="H37" s="9">
        <v>1</v>
      </c>
      <c r="I37" s="9">
        <v>1</v>
      </c>
      <c r="J37" s="9">
        <v>1</v>
      </c>
      <c r="K37" s="9">
        <v>3</v>
      </c>
      <c r="L37" s="9">
        <v>3</v>
      </c>
      <c r="M37" s="9">
        <v>0</v>
      </c>
      <c r="N37" s="9">
        <v>8.6</v>
      </c>
      <c r="O37" s="9">
        <v>2</v>
      </c>
      <c r="P37" s="9">
        <v>2</v>
      </c>
      <c r="Q37" s="9">
        <v>2</v>
      </c>
      <c r="R37" s="9">
        <v>8.6</v>
      </c>
      <c r="S37" s="9">
        <v>8.6</v>
      </c>
      <c r="T37" s="9">
        <v>0</v>
      </c>
      <c r="U37" s="9">
        <v>50.969000000000001</v>
      </c>
      <c r="V37" s="9">
        <v>441</v>
      </c>
      <c r="W37" s="9">
        <v>0</v>
      </c>
      <c r="X37" s="10">
        <v>531160000</v>
      </c>
      <c r="Y37" s="9">
        <v>0</v>
      </c>
      <c r="Z37" s="9">
        <v>0</v>
      </c>
      <c r="AA37" s="9">
        <v>0</v>
      </c>
      <c r="AB37" s="10">
        <v>461480000</v>
      </c>
      <c r="AC37" s="10">
        <v>292140000</v>
      </c>
      <c r="AD37" s="10">
        <v>0</v>
      </c>
      <c r="AE37" s="9">
        <v>1</v>
      </c>
      <c r="AF37" s="9">
        <v>1</v>
      </c>
      <c r="AG37" s="9">
        <v>1</v>
      </c>
      <c r="AH37" s="10">
        <v>461480000</v>
      </c>
      <c r="AI37" s="10">
        <v>292140000</v>
      </c>
      <c r="AJ37" s="10">
        <v>251206666.98521143</v>
      </c>
      <c r="AK37" s="9">
        <v>28.319337010641526</v>
      </c>
      <c r="AL37" s="9">
        <v>3.4998867526665915E-2</v>
      </c>
      <c r="AM37" s="9">
        <f t="shared" si="4"/>
        <v>28.781692883619883</v>
      </c>
      <c r="AN37" s="9">
        <f t="shared" si="5"/>
        <v>28.122084665539735</v>
      </c>
      <c r="AO37" s="9">
        <f t="shared" si="6"/>
        <v>27.904299512734752</v>
      </c>
      <c r="AP37" s="11">
        <f t="shared" si="7"/>
        <v>0.45686112065818746</v>
      </c>
    </row>
    <row r="38" spans="1:42" x14ac:dyDescent="0.25">
      <c r="A38" s="9" t="s">
        <v>354</v>
      </c>
      <c r="B38" s="9" t="s">
        <v>355</v>
      </c>
      <c r="C38" s="9" t="s">
        <v>356</v>
      </c>
      <c r="D38" s="9" t="s">
        <v>357</v>
      </c>
      <c r="E38" s="9">
        <v>4</v>
      </c>
      <c r="F38" s="9">
        <v>5</v>
      </c>
      <c r="G38" s="9">
        <v>5</v>
      </c>
      <c r="H38" s="9">
        <v>3</v>
      </c>
      <c r="I38" s="9">
        <v>4</v>
      </c>
      <c r="J38" s="9">
        <v>3</v>
      </c>
      <c r="K38" s="9">
        <v>3</v>
      </c>
      <c r="L38" s="9">
        <v>3</v>
      </c>
      <c r="M38" s="9">
        <v>1</v>
      </c>
      <c r="N38" s="9">
        <v>8.6999999999999993</v>
      </c>
      <c r="O38" s="9">
        <v>5.6</v>
      </c>
      <c r="P38" s="9">
        <v>7.6</v>
      </c>
      <c r="Q38" s="9">
        <v>5.8</v>
      </c>
      <c r="R38" s="9">
        <v>5.4</v>
      </c>
      <c r="S38" s="9">
        <v>5.4</v>
      </c>
      <c r="T38" s="9">
        <v>2.2999999999999998</v>
      </c>
      <c r="U38" s="9">
        <v>87.513000000000005</v>
      </c>
      <c r="V38" s="9">
        <v>773</v>
      </c>
      <c r="W38" s="9">
        <v>0</v>
      </c>
      <c r="X38" s="10">
        <v>1364900000</v>
      </c>
      <c r="Y38" s="9">
        <v>0</v>
      </c>
      <c r="Z38" s="9">
        <v>0</v>
      </c>
      <c r="AA38" s="9">
        <v>0</v>
      </c>
      <c r="AB38" s="10">
        <v>252480000</v>
      </c>
      <c r="AC38" s="10">
        <v>492520000</v>
      </c>
      <c r="AD38" s="10">
        <v>0</v>
      </c>
      <c r="AE38" s="9">
        <v>1</v>
      </c>
      <c r="AF38" s="9">
        <v>1</v>
      </c>
      <c r="AG38" s="9">
        <v>1</v>
      </c>
      <c r="AH38" s="10">
        <v>252480000</v>
      </c>
      <c r="AI38" s="10">
        <v>492520000</v>
      </c>
      <c r="AJ38" s="10">
        <v>248333334.33555332</v>
      </c>
      <c r="AK38" s="9">
        <v>28.302740184686986</v>
      </c>
      <c r="AL38" s="9">
        <v>5.4600296431122505E-2</v>
      </c>
      <c r="AM38" s="9">
        <f t="shared" si="4"/>
        <v>27.91159386956291</v>
      </c>
      <c r="AN38" s="9">
        <f t="shared" si="5"/>
        <v>28.875607069079017</v>
      </c>
      <c r="AO38" s="9">
        <f t="shared" si="6"/>
        <v>27.887702689774947</v>
      </c>
      <c r="AP38" s="11">
        <f t="shared" si="7"/>
        <v>0.56359667907128697</v>
      </c>
    </row>
    <row r="39" spans="1:42" x14ac:dyDescent="0.25">
      <c r="A39" s="9" t="s">
        <v>472</v>
      </c>
      <c r="B39" s="9" t="s">
        <v>473</v>
      </c>
      <c r="C39" s="9" t="s">
        <v>474</v>
      </c>
      <c r="D39" s="9" t="s">
        <v>475</v>
      </c>
      <c r="E39" s="9">
        <v>13</v>
      </c>
      <c r="F39" s="9">
        <v>2</v>
      </c>
      <c r="G39" s="9">
        <v>2</v>
      </c>
      <c r="H39" s="9">
        <v>1</v>
      </c>
      <c r="I39" s="9">
        <v>1</v>
      </c>
      <c r="J39" s="9">
        <v>1</v>
      </c>
      <c r="K39" s="9">
        <v>2</v>
      </c>
      <c r="L39" s="9">
        <v>2</v>
      </c>
      <c r="M39" s="9">
        <v>2</v>
      </c>
      <c r="N39" s="9">
        <v>1.8</v>
      </c>
      <c r="O39" s="9">
        <v>0.9</v>
      </c>
      <c r="P39" s="9">
        <v>0.9</v>
      </c>
      <c r="Q39" s="9">
        <v>0.9</v>
      </c>
      <c r="R39" s="9">
        <v>1.8</v>
      </c>
      <c r="S39" s="9">
        <v>1.8</v>
      </c>
      <c r="T39" s="9">
        <v>1.8</v>
      </c>
      <c r="U39" s="9">
        <v>87.906000000000006</v>
      </c>
      <c r="V39" s="9">
        <v>791</v>
      </c>
      <c r="W39" s="9">
        <v>1.6988000000000001E-3</v>
      </c>
      <c r="X39" s="10">
        <v>762630000</v>
      </c>
      <c r="Y39" s="9">
        <v>0</v>
      </c>
      <c r="Z39" s="9">
        <v>0</v>
      </c>
      <c r="AA39" s="9">
        <v>0</v>
      </c>
      <c r="AB39" s="10">
        <v>402160000</v>
      </c>
      <c r="AC39" s="10">
        <v>316920000</v>
      </c>
      <c r="AD39" s="10">
        <v>0</v>
      </c>
      <c r="AE39" s="9">
        <v>1</v>
      </c>
      <c r="AF39" s="9">
        <v>1</v>
      </c>
      <c r="AG39" s="9">
        <v>1</v>
      </c>
      <c r="AH39" s="10">
        <v>402160000</v>
      </c>
      <c r="AI39" s="10">
        <v>316920000</v>
      </c>
      <c r="AJ39" s="10">
        <v>239693332.60849133</v>
      </c>
      <c r="AK39" s="9">
        <v>28.251652040697579</v>
      </c>
      <c r="AL39" s="9">
        <v>2.0880427024426416E-2</v>
      </c>
      <c r="AM39" s="9">
        <f t="shared" si="4"/>
        <v>28.583194353244821</v>
      </c>
      <c r="AN39" s="9">
        <f t="shared" si="5"/>
        <v>28.239543466437699</v>
      </c>
      <c r="AO39" s="9">
        <f t="shared" si="6"/>
        <v>27.836614538146659</v>
      </c>
      <c r="AP39" s="11">
        <f t="shared" si="7"/>
        <v>0.37368192213188767</v>
      </c>
    </row>
    <row r="40" spans="1:42" x14ac:dyDescent="0.25">
      <c r="A40" s="9" t="s">
        <v>536</v>
      </c>
      <c r="B40" s="9" t="s">
        <v>69</v>
      </c>
      <c r="C40" s="9" t="s">
        <v>163</v>
      </c>
      <c r="D40" s="9" t="s">
        <v>537</v>
      </c>
      <c r="E40" s="9">
        <v>1</v>
      </c>
      <c r="F40" s="9">
        <v>18</v>
      </c>
      <c r="G40" s="9">
        <v>2</v>
      </c>
      <c r="H40" s="9">
        <v>12</v>
      </c>
      <c r="I40" s="9">
        <v>12</v>
      </c>
      <c r="J40" s="9">
        <v>14</v>
      </c>
      <c r="K40" s="9">
        <v>18</v>
      </c>
      <c r="L40" s="9">
        <v>17</v>
      </c>
      <c r="M40" s="9">
        <v>13</v>
      </c>
      <c r="N40" s="9">
        <v>33.700000000000003</v>
      </c>
      <c r="O40" s="9">
        <v>21.4</v>
      </c>
      <c r="P40" s="9">
        <v>20.2</v>
      </c>
      <c r="Q40" s="9">
        <v>24.6</v>
      </c>
      <c r="R40" s="9">
        <v>33.700000000000003</v>
      </c>
      <c r="S40" s="9">
        <v>31.2</v>
      </c>
      <c r="T40" s="9">
        <v>20.9</v>
      </c>
      <c r="U40" s="9">
        <v>70.117999999999995</v>
      </c>
      <c r="V40" s="9">
        <v>618</v>
      </c>
      <c r="W40" s="9">
        <v>0</v>
      </c>
      <c r="X40" s="10">
        <v>399450000</v>
      </c>
      <c r="Y40" s="9">
        <v>0</v>
      </c>
      <c r="Z40" s="9">
        <v>0</v>
      </c>
      <c r="AA40" s="9">
        <v>0</v>
      </c>
      <c r="AB40" s="10">
        <v>282470000</v>
      </c>
      <c r="AC40" s="10">
        <v>398660000</v>
      </c>
      <c r="AD40" s="10">
        <v>0</v>
      </c>
      <c r="AE40" s="9">
        <v>1</v>
      </c>
      <c r="AF40" s="9">
        <v>1</v>
      </c>
      <c r="AG40" s="9">
        <v>1</v>
      </c>
      <c r="AH40" s="10">
        <v>282470000</v>
      </c>
      <c r="AI40" s="10">
        <v>398660000</v>
      </c>
      <c r="AJ40" s="10">
        <v>227043333.45344126</v>
      </c>
      <c r="AK40" s="9">
        <v>28.173429934140991</v>
      </c>
      <c r="AL40" s="9">
        <v>2.6785191122076356E-2</v>
      </c>
      <c r="AM40" s="9">
        <f t="shared" si="4"/>
        <v>28.073522411938274</v>
      </c>
      <c r="AN40" s="9">
        <f t="shared" si="5"/>
        <v>28.570583617264276</v>
      </c>
      <c r="AO40" s="9">
        <f t="shared" si="6"/>
        <v>27.758392435434544</v>
      </c>
      <c r="AP40" s="11">
        <f t="shared" si="7"/>
        <v>0.40947756547690461</v>
      </c>
    </row>
    <row r="41" spans="1:42" s="12" customFormat="1" x14ac:dyDescent="0.25">
      <c r="A41" s="12" t="s">
        <v>124</v>
      </c>
      <c r="B41" s="12" t="s">
        <v>125</v>
      </c>
      <c r="C41" s="12" t="s">
        <v>126</v>
      </c>
      <c r="D41" s="12" t="s">
        <v>127</v>
      </c>
      <c r="E41" s="12">
        <v>3</v>
      </c>
      <c r="F41" s="12">
        <v>24</v>
      </c>
      <c r="G41" s="12">
        <v>22</v>
      </c>
      <c r="H41" s="12">
        <v>0</v>
      </c>
      <c r="I41" s="12">
        <v>1</v>
      </c>
      <c r="J41" s="12">
        <v>0</v>
      </c>
      <c r="K41" s="12">
        <v>2</v>
      </c>
      <c r="L41" s="12">
        <v>3</v>
      </c>
      <c r="M41" s="12">
        <v>2</v>
      </c>
      <c r="N41" s="12">
        <v>36.1</v>
      </c>
      <c r="O41" s="12">
        <v>0</v>
      </c>
      <c r="P41" s="12">
        <v>1.2</v>
      </c>
      <c r="Q41" s="12">
        <v>0</v>
      </c>
      <c r="R41" s="12">
        <v>3.2</v>
      </c>
      <c r="S41" s="12">
        <v>4.4000000000000004</v>
      </c>
      <c r="T41" s="12">
        <v>3.2</v>
      </c>
      <c r="U41" s="12">
        <v>83.355000000000004</v>
      </c>
      <c r="V41" s="12">
        <v>722</v>
      </c>
      <c r="W41" s="12">
        <v>0</v>
      </c>
      <c r="X41" s="13">
        <v>66629000000</v>
      </c>
      <c r="Y41" s="12">
        <v>0</v>
      </c>
      <c r="Z41" s="12">
        <v>0</v>
      </c>
      <c r="AA41" s="12">
        <v>0</v>
      </c>
      <c r="AB41" s="13">
        <v>272960000</v>
      </c>
      <c r="AC41" s="13">
        <v>263990000</v>
      </c>
      <c r="AD41" s="13">
        <v>367510000</v>
      </c>
      <c r="AE41" s="12">
        <v>1</v>
      </c>
      <c r="AF41" s="12">
        <v>1</v>
      </c>
      <c r="AG41" s="12">
        <v>1</v>
      </c>
      <c r="AH41" s="13">
        <v>272960000</v>
      </c>
      <c r="AI41" s="13">
        <v>263990000</v>
      </c>
      <c r="AJ41" s="13">
        <v>367510000</v>
      </c>
      <c r="AK41" s="12">
        <v>28.167518959037761</v>
      </c>
      <c r="AL41" s="12">
        <v>1.1849218603180526E-2</v>
      </c>
      <c r="AM41" s="12">
        <f t="shared" si="4"/>
        <v>28.024114310867741</v>
      </c>
      <c r="AN41" s="12">
        <f t="shared" si="5"/>
        <v>27.975908040108184</v>
      </c>
      <c r="AO41" s="12">
        <f t="shared" si="6"/>
        <v>28.45320826552172</v>
      </c>
      <c r="AP41" s="14">
        <f t="shared" si="7"/>
        <v>0.26276128952623751</v>
      </c>
    </row>
    <row r="42" spans="1:42" x14ac:dyDescent="0.25">
      <c r="A42" s="9" t="s">
        <v>470</v>
      </c>
      <c r="B42" s="9" t="s">
        <v>109</v>
      </c>
      <c r="C42" s="9" t="s">
        <v>110</v>
      </c>
      <c r="D42" s="9" t="s">
        <v>471</v>
      </c>
      <c r="E42" s="9">
        <v>1</v>
      </c>
      <c r="F42" s="9">
        <v>24</v>
      </c>
      <c r="G42" s="9">
        <v>3</v>
      </c>
      <c r="H42" s="9">
        <v>21</v>
      </c>
      <c r="I42" s="9">
        <v>22</v>
      </c>
      <c r="J42" s="9">
        <v>21</v>
      </c>
      <c r="K42" s="9">
        <v>22</v>
      </c>
      <c r="L42" s="9">
        <v>23</v>
      </c>
      <c r="M42" s="9">
        <v>16</v>
      </c>
      <c r="N42" s="9">
        <v>57.5</v>
      </c>
      <c r="O42" s="9">
        <v>49</v>
      </c>
      <c r="P42" s="9">
        <v>49.2</v>
      </c>
      <c r="Q42" s="9">
        <v>49</v>
      </c>
      <c r="R42" s="9">
        <v>54.6</v>
      </c>
      <c r="S42" s="9">
        <v>57.3</v>
      </c>
      <c r="T42" s="9">
        <v>35.4</v>
      </c>
      <c r="U42" s="9">
        <v>54.304000000000002</v>
      </c>
      <c r="V42" s="9">
        <v>478</v>
      </c>
      <c r="W42" s="9">
        <v>0</v>
      </c>
      <c r="X42" s="10">
        <v>774060000</v>
      </c>
      <c r="Y42" s="9">
        <v>0</v>
      </c>
      <c r="Z42" s="9">
        <v>0</v>
      </c>
      <c r="AA42" s="9">
        <v>0</v>
      </c>
      <c r="AB42" s="10">
        <v>240220000</v>
      </c>
      <c r="AC42" s="10">
        <v>435770000</v>
      </c>
      <c r="AD42" s="10">
        <v>0</v>
      </c>
      <c r="AE42" s="9">
        <v>1</v>
      </c>
      <c r="AF42" s="9">
        <v>1</v>
      </c>
      <c r="AG42" s="9">
        <v>1</v>
      </c>
      <c r="AH42" s="10">
        <v>240220000</v>
      </c>
      <c r="AI42" s="10">
        <v>435770000</v>
      </c>
      <c r="AJ42" s="10">
        <v>225329998.01009533</v>
      </c>
      <c r="AK42" s="9">
        <v>28.162501659178442</v>
      </c>
      <c r="AL42" s="9">
        <v>4.73412819815337E-2</v>
      </c>
      <c r="AM42" s="9">
        <f t="shared" si="4"/>
        <v>27.83978102962471</v>
      </c>
      <c r="AN42" s="9">
        <f t="shared" si="5"/>
        <v>28.698991638570163</v>
      </c>
      <c r="AO42" s="9">
        <f t="shared" si="6"/>
        <v>27.747464150344197</v>
      </c>
      <c r="AP42" s="11">
        <f t="shared" si="7"/>
        <v>0.52474912062402523</v>
      </c>
    </row>
    <row r="43" spans="1:42" x14ac:dyDescent="0.25">
      <c r="A43" s="9" t="s">
        <v>442</v>
      </c>
      <c r="B43" s="9" t="s">
        <v>443</v>
      </c>
      <c r="C43" s="9" t="s">
        <v>444</v>
      </c>
      <c r="D43" s="9" t="s">
        <v>445</v>
      </c>
      <c r="E43" s="9">
        <v>3</v>
      </c>
      <c r="F43" s="9">
        <v>3</v>
      </c>
      <c r="G43" s="9">
        <v>3</v>
      </c>
      <c r="H43" s="9">
        <v>1</v>
      </c>
      <c r="I43" s="9">
        <v>1</v>
      </c>
      <c r="J43" s="9">
        <v>1</v>
      </c>
      <c r="K43" s="9">
        <v>2</v>
      </c>
      <c r="L43" s="9">
        <v>2</v>
      </c>
      <c r="M43" s="9">
        <v>1</v>
      </c>
      <c r="N43" s="9">
        <v>3.8</v>
      </c>
      <c r="O43" s="9">
        <v>1.2</v>
      </c>
      <c r="P43" s="9">
        <v>1.2</v>
      </c>
      <c r="Q43" s="9">
        <v>1.2</v>
      </c>
      <c r="R43" s="9">
        <v>2.6</v>
      </c>
      <c r="S43" s="9">
        <v>2.6</v>
      </c>
      <c r="T43" s="9">
        <v>1.3</v>
      </c>
      <c r="U43" s="9">
        <v>84.731999999999999</v>
      </c>
      <c r="V43" s="9">
        <v>742</v>
      </c>
      <c r="W43" s="9">
        <v>0</v>
      </c>
      <c r="X43" s="10">
        <v>859440000</v>
      </c>
      <c r="Y43" s="9">
        <v>0</v>
      </c>
      <c r="Z43" s="9">
        <v>0</v>
      </c>
      <c r="AA43" s="9">
        <v>0</v>
      </c>
      <c r="AB43" s="10">
        <v>319870000</v>
      </c>
      <c r="AC43" s="10">
        <v>354080000</v>
      </c>
      <c r="AD43" s="10">
        <v>0</v>
      </c>
      <c r="AE43" s="9">
        <v>1</v>
      </c>
      <c r="AF43" s="9">
        <v>1</v>
      </c>
      <c r="AG43" s="9">
        <v>1</v>
      </c>
      <c r="AH43" s="10">
        <v>319870000</v>
      </c>
      <c r="AI43" s="10">
        <v>354080000</v>
      </c>
      <c r="AJ43" s="10">
        <v>224649999.69653335</v>
      </c>
      <c r="AK43" s="9">
        <v>28.158141319751881</v>
      </c>
      <c r="AL43" s="9">
        <v>1.630441315218998E-2</v>
      </c>
      <c r="AM43" s="9">
        <f t="shared" si="4"/>
        <v>28.252910450268406</v>
      </c>
      <c r="AN43" s="9">
        <f t="shared" si="5"/>
        <v>28.39950011535046</v>
      </c>
      <c r="AO43" s="9">
        <f t="shared" si="6"/>
        <v>27.743103819011395</v>
      </c>
      <c r="AP43" s="11">
        <f t="shared" si="7"/>
        <v>0.34454013530843569</v>
      </c>
    </row>
    <row r="44" spans="1:42" x14ac:dyDescent="0.25">
      <c r="A44" s="9" t="s">
        <v>516</v>
      </c>
      <c r="B44" s="9" t="s">
        <v>517</v>
      </c>
      <c r="C44" s="9" t="s">
        <v>518</v>
      </c>
      <c r="D44" s="9" t="s">
        <v>519</v>
      </c>
      <c r="E44" s="9">
        <v>4</v>
      </c>
      <c r="F44" s="9">
        <v>2</v>
      </c>
      <c r="G44" s="9">
        <v>2</v>
      </c>
      <c r="H44" s="9">
        <v>1</v>
      </c>
      <c r="I44" s="9">
        <v>1</v>
      </c>
      <c r="J44" s="9">
        <v>1</v>
      </c>
      <c r="K44" s="9">
        <v>2</v>
      </c>
      <c r="L44" s="9">
        <v>2</v>
      </c>
      <c r="M44" s="9">
        <v>1</v>
      </c>
      <c r="N44" s="9">
        <v>2.6</v>
      </c>
      <c r="O44" s="9">
        <v>1.4</v>
      </c>
      <c r="P44" s="9">
        <v>1.4</v>
      </c>
      <c r="Q44" s="9">
        <v>1.4</v>
      </c>
      <c r="R44" s="9">
        <v>2.6</v>
      </c>
      <c r="S44" s="9">
        <v>2.6</v>
      </c>
      <c r="T44" s="9">
        <v>1.2</v>
      </c>
      <c r="U44" s="9">
        <v>74.194000000000003</v>
      </c>
      <c r="V44" s="9">
        <v>648</v>
      </c>
      <c r="W44" s="9">
        <v>1.7231E-3</v>
      </c>
      <c r="X44" s="10">
        <v>458920000</v>
      </c>
      <c r="Y44" s="9">
        <v>0</v>
      </c>
      <c r="Z44" s="9">
        <v>0</v>
      </c>
      <c r="AA44" s="9">
        <v>0</v>
      </c>
      <c r="AB44" s="10">
        <v>366080000</v>
      </c>
      <c r="AC44" s="10">
        <v>290840000</v>
      </c>
      <c r="AD44" s="10">
        <v>0</v>
      </c>
      <c r="AE44" s="9">
        <v>1</v>
      </c>
      <c r="AF44" s="9">
        <v>1</v>
      </c>
      <c r="AG44" s="9">
        <v>1</v>
      </c>
      <c r="AH44" s="10">
        <v>366080000</v>
      </c>
      <c r="AI44" s="10">
        <v>290840000</v>
      </c>
      <c r="AJ44" s="10">
        <v>218973333.3493419</v>
      </c>
      <c r="AK44" s="9">
        <v>28.121217446905344</v>
      </c>
      <c r="AL44" s="9">
        <v>2.0510489143845536E-2</v>
      </c>
      <c r="AM44" s="9">
        <f t="shared" si="4"/>
        <v>28.447583716327838</v>
      </c>
      <c r="AN44" s="9">
        <f t="shared" si="5"/>
        <v>28.115650459694443</v>
      </c>
      <c r="AO44" s="9">
        <f t="shared" si="6"/>
        <v>27.706179947705607</v>
      </c>
      <c r="AP44" s="11">
        <f t="shared" si="7"/>
        <v>0.37137701759238706</v>
      </c>
    </row>
    <row r="45" spans="1:42" x14ac:dyDescent="0.25">
      <c r="A45" s="9" t="s">
        <v>270</v>
      </c>
      <c r="B45" s="9" t="s">
        <v>271</v>
      </c>
      <c r="C45" s="9" t="s">
        <v>272</v>
      </c>
      <c r="D45" s="9" t="s">
        <v>273</v>
      </c>
      <c r="E45" s="9">
        <v>4</v>
      </c>
      <c r="F45" s="9">
        <v>4</v>
      </c>
      <c r="G45" s="9">
        <v>4</v>
      </c>
      <c r="H45" s="9">
        <v>0</v>
      </c>
      <c r="I45" s="9">
        <v>0</v>
      </c>
      <c r="J45" s="9">
        <v>0</v>
      </c>
      <c r="K45" s="9">
        <v>3</v>
      </c>
      <c r="L45" s="9">
        <v>3</v>
      </c>
      <c r="M45" s="9">
        <v>0</v>
      </c>
      <c r="N45" s="9">
        <v>6.3</v>
      </c>
      <c r="O45" s="9">
        <v>0</v>
      </c>
      <c r="P45" s="9">
        <v>0</v>
      </c>
      <c r="Q45" s="9">
        <v>0</v>
      </c>
      <c r="R45" s="9">
        <v>4.5999999999999996</v>
      </c>
      <c r="S45" s="9">
        <v>4.5999999999999996</v>
      </c>
      <c r="T45" s="9">
        <v>0</v>
      </c>
      <c r="U45" s="9">
        <v>68.23</v>
      </c>
      <c r="V45" s="9">
        <v>588</v>
      </c>
      <c r="W45" s="9">
        <v>0</v>
      </c>
      <c r="X45" s="10">
        <v>2697500000</v>
      </c>
      <c r="Y45" s="9">
        <v>0</v>
      </c>
      <c r="Z45" s="9">
        <v>0</v>
      </c>
      <c r="AA45" s="9">
        <v>0</v>
      </c>
      <c r="AB45" s="10">
        <v>269830000</v>
      </c>
      <c r="AC45" s="10">
        <v>384090000</v>
      </c>
      <c r="AD45" s="10">
        <v>0</v>
      </c>
      <c r="AE45" s="9">
        <v>1</v>
      </c>
      <c r="AF45" s="9">
        <v>1</v>
      </c>
      <c r="AG45" s="9">
        <v>1</v>
      </c>
      <c r="AH45" s="10">
        <v>269830000</v>
      </c>
      <c r="AI45" s="10">
        <v>384090000</v>
      </c>
      <c r="AJ45" s="10">
        <v>217973333.19513759</v>
      </c>
      <c r="AK45" s="9">
        <v>28.114613905899127</v>
      </c>
      <c r="AL45" s="9">
        <v>2.7341547669342218E-2</v>
      </c>
      <c r="AM45" s="9">
        <f t="shared" si="4"/>
        <v>28.00747551674435</v>
      </c>
      <c r="AN45" s="9">
        <f t="shared" si="5"/>
        <v>28.516869162076926</v>
      </c>
      <c r="AO45" s="9">
        <f t="shared" si="6"/>
        <v>27.69957640593428</v>
      </c>
      <c r="AP45" s="11">
        <f t="shared" si="7"/>
        <v>0.4127653081324551</v>
      </c>
    </row>
    <row r="46" spans="1:42" x14ac:dyDescent="0.25">
      <c r="A46" s="9" t="s">
        <v>454</v>
      </c>
      <c r="B46" s="9" t="s">
        <v>455</v>
      </c>
      <c r="C46" s="9" t="s">
        <v>456</v>
      </c>
      <c r="D46" s="9" t="s">
        <v>457</v>
      </c>
      <c r="E46" s="9">
        <v>47</v>
      </c>
      <c r="F46" s="9">
        <v>2</v>
      </c>
      <c r="G46" s="9">
        <v>1</v>
      </c>
      <c r="H46" s="9">
        <v>1</v>
      </c>
      <c r="I46" s="9">
        <v>1</v>
      </c>
      <c r="J46" s="9">
        <v>1</v>
      </c>
      <c r="K46" s="9">
        <v>2</v>
      </c>
      <c r="L46" s="9">
        <v>2</v>
      </c>
      <c r="M46" s="9">
        <v>1</v>
      </c>
      <c r="N46" s="9">
        <v>4.7</v>
      </c>
      <c r="O46" s="9">
        <v>2.2999999999999998</v>
      </c>
      <c r="P46" s="9">
        <v>2.2999999999999998</v>
      </c>
      <c r="Q46" s="9">
        <v>2.2999999999999998</v>
      </c>
      <c r="R46" s="9">
        <v>4.7</v>
      </c>
      <c r="S46" s="9">
        <v>4.7</v>
      </c>
      <c r="T46" s="9">
        <v>2.2999999999999998</v>
      </c>
      <c r="U46" s="9">
        <v>44.415999999999997</v>
      </c>
      <c r="V46" s="9">
        <v>384</v>
      </c>
      <c r="W46" s="9">
        <v>0</v>
      </c>
      <c r="X46" s="10">
        <v>823790000</v>
      </c>
      <c r="Y46" s="9">
        <v>0</v>
      </c>
      <c r="Z46" s="9">
        <v>0</v>
      </c>
      <c r="AA46" s="9">
        <v>0</v>
      </c>
      <c r="AB46" s="10">
        <v>221530000</v>
      </c>
      <c r="AC46" s="10">
        <v>391980000</v>
      </c>
      <c r="AD46" s="10">
        <v>0</v>
      </c>
      <c r="AE46" s="9">
        <v>1</v>
      </c>
      <c r="AF46" s="9">
        <v>1</v>
      </c>
      <c r="AG46" s="9">
        <v>1</v>
      </c>
      <c r="AH46" s="10">
        <v>221530000</v>
      </c>
      <c r="AI46" s="10">
        <v>391980000</v>
      </c>
      <c r="AJ46" s="10">
        <v>204503331.06352469</v>
      </c>
      <c r="AK46" s="9">
        <v>28.02258661316154</v>
      </c>
      <c r="AL46" s="9">
        <v>4.496356682410825E-2</v>
      </c>
      <c r="AM46" s="9">
        <f t="shared" si="4"/>
        <v>27.722926843524831</v>
      </c>
      <c r="AN46" s="9">
        <f t="shared" si="5"/>
        <v>28.546204804671749</v>
      </c>
      <c r="AO46" s="9">
        <f t="shared" si="6"/>
        <v>27.607549101873204</v>
      </c>
      <c r="AP46" s="11">
        <f t="shared" si="7"/>
        <v>0.51188754510066081</v>
      </c>
    </row>
    <row r="47" spans="1:42" x14ac:dyDescent="0.25">
      <c r="A47" s="9" t="s">
        <v>508</v>
      </c>
      <c r="B47" s="9" t="s">
        <v>509</v>
      </c>
      <c r="C47" s="9" t="s">
        <v>510</v>
      </c>
      <c r="D47" s="9" t="s">
        <v>511</v>
      </c>
      <c r="E47" s="9">
        <v>3</v>
      </c>
      <c r="F47" s="9">
        <v>3</v>
      </c>
      <c r="G47" s="9">
        <v>3</v>
      </c>
      <c r="H47" s="9">
        <v>2</v>
      </c>
      <c r="I47" s="9">
        <v>1</v>
      </c>
      <c r="J47" s="9">
        <v>2</v>
      </c>
      <c r="K47" s="9">
        <v>2</v>
      </c>
      <c r="L47" s="9">
        <v>3</v>
      </c>
      <c r="M47" s="9">
        <v>1</v>
      </c>
      <c r="N47" s="9">
        <v>6.5</v>
      </c>
      <c r="O47" s="9">
        <v>3.8</v>
      </c>
      <c r="P47" s="9">
        <v>1.3</v>
      </c>
      <c r="Q47" s="9">
        <v>3.8</v>
      </c>
      <c r="R47" s="9">
        <v>4</v>
      </c>
      <c r="S47" s="9">
        <v>6.5</v>
      </c>
      <c r="T47" s="9">
        <v>1.3</v>
      </c>
      <c r="U47" s="9">
        <v>69.042000000000002</v>
      </c>
      <c r="V47" s="9">
        <v>602</v>
      </c>
      <c r="W47" s="9">
        <v>0</v>
      </c>
      <c r="X47" s="10">
        <v>496680000</v>
      </c>
      <c r="Y47" s="9">
        <v>0</v>
      </c>
      <c r="Z47" s="9">
        <v>0</v>
      </c>
      <c r="AA47" s="9">
        <v>0</v>
      </c>
      <c r="AB47" s="10">
        <v>295180000</v>
      </c>
      <c r="AC47" s="10">
        <v>316820000</v>
      </c>
      <c r="AD47" s="10">
        <v>0</v>
      </c>
      <c r="AE47" s="9">
        <v>1</v>
      </c>
      <c r="AF47" s="9">
        <v>1</v>
      </c>
      <c r="AG47" s="9">
        <v>1</v>
      </c>
      <c r="AH47" s="10">
        <v>295180000</v>
      </c>
      <c r="AI47" s="10">
        <v>316820000</v>
      </c>
      <c r="AJ47" s="10">
        <v>204000000.11058474</v>
      </c>
      <c r="AK47" s="9">
        <v>28.01903141077003</v>
      </c>
      <c r="AL47" s="9">
        <v>1.5771360007644772E-2</v>
      </c>
      <c r="AM47" s="9">
        <f t="shared" si="4"/>
        <v>28.13701973361951</v>
      </c>
      <c r="AN47" s="9">
        <f t="shared" si="5"/>
        <v>28.239088170873945</v>
      </c>
      <c r="AO47" s="9">
        <f t="shared" si="6"/>
        <v>27.603993912077733</v>
      </c>
      <c r="AP47" s="11">
        <f t="shared" si="7"/>
        <v>0.34104721321975306</v>
      </c>
    </row>
    <row r="48" spans="1:42" x14ac:dyDescent="0.25">
      <c r="A48" s="12" t="s">
        <v>520</v>
      </c>
      <c r="B48" s="12" t="s">
        <v>521</v>
      </c>
      <c r="C48" s="12" t="s">
        <v>522</v>
      </c>
      <c r="D48" s="12" t="s">
        <v>523</v>
      </c>
      <c r="E48" s="12">
        <v>16</v>
      </c>
      <c r="F48" s="12">
        <v>3</v>
      </c>
      <c r="G48" s="12">
        <v>3</v>
      </c>
      <c r="H48" s="12">
        <v>1</v>
      </c>
      <c r="I48" s="12">
        <v>1</v>
      </c>
      <c r="J48" s="12">
        <v>1</v>
      </c>
      <c r="K48" s="12">
        <v>3</v>
      </c>
      <c r="L48" s="12">
        <v>3</v>
      </c>
      <c r="M48" s="12">
        <v>2</v>
      </c>
      <c r="N48" s="12">
        <v>20.2</v>
      </c>
      <c r="O48" s="12">
        <v>9.1</v>
      </c>
      <c r="P48" s="12">
        <v>9.1</v>
      </c>
      <c r="Q48" s="12">
        <v>9.1</v>
      </c>
      <c r="R48" s="12">
        <v>20.2</v>
      </c>
      <c r="S48" s="12">
        <v>20.2</v>
      </c>
      <c r="T48" s="12">
        <v>11.1</v>
      </c>
      <c r="U48" s="12">
        <v>27.542000000000002</v>
      </c>
      <c r="V48" s="12">
        <v>253</v>
      </c>
      <c r="W48" s="12">
        <v>0</v>
      </c>
      <c r="X48" s="13">
        <v>420890000</v>
      </c>
      <c r="Y48" s="12">
        <v>0</v>
      </c>
      <c r="Z48" s="12">
        <v>0</v>
      </c>
      <c r="AA48" s="12">
        <v>0</v>
      </c>
      <c r="AB48" s="13">
        <v>181940000</v>
      </c>
      <c r="AC48" s="13">
        <v>301910000</v>
      </c>
      <c r="AD48" s="13">
        <v>297940000</v>
      </c>
      <c r="AE48" s="12">
        <v>1</v>
      </c>
      <c r="AF48" s="12">
        <v>1</v>
      </c>
      <c r="AG48" s="12">
        <v>1</v>
      </c>
      <c r="AH48" s="13">
        <v>181940000</v>
      </c>
      <c r="AI48" s="13">
        <v>301910000</v>
      </c>
      <c r="AJ48" s="13">
        <v>297940000</v>
      </c>
      <c r="AK48" s="12">
        <v>27.95724338938167</v>
      </c>
      <c r="AL48" s="12">
        <v>2.2044176634763137E-2</v>
      </c>
      <c r="AM48" s="12">
        <f t="shared" si="4"/>
        <v>27.438887517358022</v>
      </c>
      <c r="AN48" s="12">
        <f t="shared" si="5"/>
        <v>28.169543302341552</v>
      </c>
      <c r="AO48" s="12">
        <f t="shared" si="6"/>
        <v>28.15044658502832</v>
      </c>
      <c r="AP48" s="14">
        <f t="shared" si="7"/>
        <v>0.41644104575274948</v>
      </c>
    </row>
    <row r="49" spans="1:42" x14ac:dyDescent="0.25">
      <c r="A49" s="12" t="s">
        <v>466</v>
      </c>
      <c r="B49" s="12" t="s">
        <v>467</v>
      </c>
      <c r="C49" s="12" t="s">
        <v>468</v>
      </c>
      <c r="D49" s="12" t="s">
        <v>469</v>
      </c>
      <c r="E49" s="12">
        <v>2</v>
      </c>
      <c r="F49" s="12">
        <v>4</v>
      </c>
      <c r="G49" s="12">
        <v>2</v>
      </c>
      <c r="H49" s="12">
        <v>2</v>
      </c>
      <c r="I49" s="12">
        <v>3</v>
      </c>
      <c r="J49" s="12">
        <v>3</v>
      </c>
      <c r="K49" s="12">
        <v>4</v>
      </c>
      <c r="L49" s="12">
        <v>2</v>
      </c>
      <c r="M49" s="12">
        <v>2</v>
      </c>
      <c r="N49" s="12">
        <v>5.8</v>
      </c>
      <c r="O49" s="12">
        <v>3.3</v>
      </c>
      <c r="P49" s="12">
        <v>4.4000000000000004</v>
      </c>
      <c r="Q49" s="12">
        <v>4.4000000000000004</v>
      </c>
      <c r="R49" s="12">
        <v>5.8</v>
      </c>
      <c r="S49" s="12">
        <v>3.3</v>
      </c>
      <c r="T49" s="12">
        <v>3.3</v>
      </c>
      <c r="U49" s="12">
        <v>74.382000000000005</v>
      </c>
      <c r="V49" s="12">
        <v>675</v>
      </c>
      <c r="W49" s="12">
        <v>0</v>
      </c>
      <c r="X49" s="13">
        <v>809760000</v>
      </c>
      <c r="Y49" s="12">
        <v>0</v>
      </c>
      <c r="Z49" s="12">
        <v>0</v>
      </c>
      <c r="AA49" s="12">
        <v>0</v>
      </c>
      <c r="AB49" s="13">
        <v>253720000</v>
      </c>
      <c r="AC49" s="13">
        <v>270250000</v>
      </c>
      <c r="AD49" s="13">
        <v>142690000</v>
      </c>
      <c r="AE49" s="12">
        <v>1</v>
      </c>
      <c r="AF49" s="12">
        <v>1</v>
      </c>
      <c r="AG49" s="12">
        <v>1</v>
      </c>
      <c r="AH49" s="13">
        <v>253720000</v>
      </c>
      <c r="AI49" s="13">
        <v>270250000</v>
      </c>
      <c r="AJ49" s="13">
        <v>142690000</v>
      </c>
      <c r="AK49" s="12">
        <v>27.727413425521405</v>
      </c>
      <c r="AL49" s="12">
        <v>3.098060321671299E-2</v>
      </c>
      <c r="AM49" s="12">
        <f t="shared" si="4"/>
        <v>27.91866200638232</v>
      </c>
      <c r="AN49" s="12">
        <f t="shared" si="5"/>
        <v>28.009719377058826</v>
      </c>
      <c r="AO49" s="12">
        <f t="shared" si="6"/>
        <v>27.088308990507308</v>
      </c>
      <c r="AP49" s="14">
        <f t="shared" si="7"/>
        <v>0.50773593467672151</v>
      </c>
    </row>
    <row r="50" spans="1:42" x14ac:dyDescent="0.25">
      <c r="A50" s="9" t="s">
        <v>528</v>
      </c>
      <c r="B50" s="9" t="s">
        <v>529</v>
      </c>
      <c r="C50" s="9" t="s">
        <v>530</v>
      </c>
      <c r="D50" s="9" t="s">
        <v>531</v>
      </c>
      <c r="E50" s="9">
        <v>13</v>
      </c>
      <c r="F50" s="9">
        <v>3</v>
      </c>
      <c r="G50" s="9">
        <v>3</v>
      </c>
      <c r="H50" s="9">
        <v>1</v>
      </c>
      <c r="I50" s="9">
        <v>1</v>
      </c>
      <c r="J50" s="9">
        <v>1</v>
      </c>
      <c r="K50" s="9">
        <v>3</v>
      </c>
      <c r="L50" s="9">
        <v>3</v>
      </c>
      <c r="M50" s="9">
        <v>0</v>
      </c>
      <c r="N50" s="9">
        <v>5.3</v>
      </c>
      <c r="O50" s="9">
        <v>1.8</v>
      </c>
      <c r="P50" s="9">
        <v>1.8</v>
      </c>
      <c r="Q50" s="9">
        <v>1.8</v>
      </c>
      <c r="R50" s="9">
        <v>5.3</v>
      </c>
      <c r="S50" s="9">
        <v>5.3</v>
      </c>
      <c r="T50" s="9">
        <v>0</v>
      </c>
      <c r="U50" s="9">
        <v>81.218999999999994</v>
      </c>
      <c r="V50" s="9">
        <v>716</v>
      </c>
      <c r="W50" s="9">
        <v>0</v>
      </c>
      <c r="X50" s="10">
        <v>412070000</v>
      </c>
      <c r="Y50" s="9">
        <v>0</v>
      </c>
      <c r="Z50" s="9">
        <v>0</v>
      </c>
      <c r="AA50" s="9">
        <v>0</v>
      </c>
      <c r="AB50" s="10">
        <v>265140000</v>
      </c>
      <c r="AC50" s="10">
        <v>211570000</v>
      </c>
      <c r="AD50" s="10">
        <v>0</v>
      </c>
      <c r="AE50" s="9">
        <v>1</v>
      </c>
      <c r="AF50" s="9">
        <v>1</v>
      </c>
      <c r="AG50" s="9">
        <v>1</v>
      </c>
      <c r="AH50" s="10">
        <v>265140000</v>
      </c>
      <c r="AI50" s="10">
        <v>211570000</v>
      </c>
      <c r="AJ50" s="10">
        <v>158903331.77847332</v>
      </c>
      <c r="AK50" s="9">
        <v>27.658611643430724</v>
      </c>
      <c r="AL50" s="9">
        <v>2.0316116459533747E-2</v>
      </c>
      <c r="AM50" s="9">
        <f t="shared" si="4"/>
        <v>27.982179096027611</v>
      </c>
      <c r="AN50" s="9">
        <f t="shared" si="5"/>
        <v>27.656559831165065</v>
      </c>
      <c r="AO50" s="9">
        <f t="shared" si="6"/>
        <v>27.243574133564366</v>
      </c>
      <c r="AP50" s="11">
        <f t="shared" si="7"/>
        <v>0.37016266303876322</v>
      </c>
    </row>
    <row r="51" spans="1:42" x14ac:dyDescent="0.25">
      <c r="A51" s="9" t="s">
        <v>532</v>
      </c>
      <c r="B51" s="9" t="s">
        <v>533</v>
      </c>
      <c r="C51" s="9" t="s">
        <v>534</v>
      </c>
      <c r="D51" s="9" t="s">
        <v>535</v>
      </c>
      <c r="E51" s="9">
        <v>2</v>
      </c>
      <c r="F51" s="9">
        <v>2</v>
      </c>
      <c r="G51" s="9">
        <v>2</v>
      </c>
      <c r="H51" s="9">
        <v>1</v>
      </c>
      <c r="I51" s="9">
        <v>1</v>
      </c>
      <c r="J51" s="9">
        <v>1</v>
      </c>
      <c r="K51" s="9">
        <v>2</v>
      </c>
      <c r="L51" s="9">
        <v>2</v>
      </c>
      <c r="M51" s="9">
        <v>0</v>
      </c>
      <c r="N51" s="9">
        <v>3.2</v>
      </c>
      <c r="O51" s="9">
        <v>1.6</v>
      </c>
      <c r="P51" s="9">
        <v>1.6</v>
      </c>
      <c r="Q51" s="9">
        <v>1.6</v>
      </c>
      <c r="R51" s="9">
        <v>3.2</v>
      </c>
      <c r="S51" s="9">
        <v>3.2</v>
      </c>
      <c r="T51" s="9">
        <v>0</v>
      </c>
      <c r="U51" s="9">
        <v>156.76</v>
      </c>
      <c r="V51" s="9">
        <v>1504</v>
      </c>
      <c r="W51" s="9">
        <v>0</v>
      </c>
      <c r="X51" s="10">
        <v>402700000</v>
      </c>
      <c r="Y51" s="9">
        <v>0</v>
      </c>
      <c r="Z51" s="9">
        <v>0</v>
      </c>
      <c r="AA51" s="9">
        <v>0</v>
      </c>
      <c r="AB51" s="10">
        <v>199660000</v>
      </c>
      <c r="AC51" s="10">
        <v>219190000</v>
      </c>
      <c r="AD51" s="10">
        <v>0</v>
      </c>
      <c r="AE51" s="9">
        <v>1</v>
      </c>
      <c r="AF51" s="9">
        <v>1</v>
      </c>
      <c r="AG51" s="9">
        <v>1</v>
      </c>
      <c r="AH51" s="10">
        <v>199660000</v>
      </c>
      <c r="AI51" s="10">
        <v>219190000</v>
      </c>
      <c r="AJ51" s="10">
        <v>139616667.25868639</v>
      </c>
      <c r="AK51" s="9">
        <v>27.471933432701931</v>
      </c>
      <c r="AL51" s="9">
        <v>1.6142746169052379E-2</v>
      </c>
      <c r="AM51" s="9">
        <f t="shared" si="4"/>
        <v>27.572970090469386</v>
      </c>
      <c r="AN51" s="9">
        <f t="shared" si="5"/>
        <v>27.707606739516404</v>
      </c>
      <c r="AO51" s="9">
        <f t="shared" si="6"/>
        <v>27.056895938011209</v>
      </c>
      <c r="AP51" s="11">
        <f t="shared" si="7"/>
        <v>0.34348316438547827</v>
      </c>
    </row>
    <row r="52" spans="1:42" x14ac:dyDescent="0.25">
      <c r="A52" s="9" t="s">
        <v>546</v>
      </c>
      <c r="B52" s="9" t="s">
        <v>547</v>
      </c>
      <c r="C52" s="9" t="s">
        <v>548</v>
      </c>
      <c r="D52" s="9" t="s">
        <v>549</v>
      </c>
      <c r="E52" s="9">
        <v>2</v>
      </c>
      <c r="F52" s="9">
        <v>3</v>
      </c>
      <c r="G52" s="9">
        <v>3</v>
      </c>
      <c r="H52" s="9">
        <v>1</v>
      </c>
      <c r="I52" s="9">
        <v>1</v>
      </c>
      <c r="J52" s="9">
        <v>1</v>
      </c>
      <c r="K52" s="9">
        <v>2</v>
      </c>
      <c r="L52" s="9">
        <v>2</v>
      </c>
      <c r="M52" s="9">
        <v>1</v>
      </c>
      <c r="N52" s="9">
        <v>12.4</v>
      </c>
      <c r="O52" s="9">
        <v>5.4</v>
      </c>
      <c r="P52" s="9">
        <v>5.4</v>
      </c>
      <c r="Q52" s="9">
        <v>5.4</v>
      </c>
      <c r="R52" s="9">
        <v>7</v>
      </c>
      <c r="S52" s="9">
        <v>7</v>
      </c>
      <c r="T52" s="9">
        <v>3.5</v>
      </c>
      <c r="U52" s="9">
        <v>35.515000000000001</v>
      </c>
      <c r="V52" s="9">
        <v>315</v>
      </c>
      <c r="W52" s="9">
        <v>0</v>
      </c>
      <c r="X52" s="10">
        <v>312090000</v>
      </c>
      <c r="Y52" s="9">
        <v>0</v>
      </c>
      <c r="Z52" s="9">
        <v>0</v>
      </c>
      <c r="AA52" s="9">
        <v>0</v>
      </c>
      <c r="AB52" s="10">
        <v>244570000</v>
      </c>
      <c r="AC52" s="10">
        <v>156510000</v>
      </c>
      <c r="AD52" s="10">
        <v>0</v>
      </c>
      <c r="AE52" s="9">
        <v>1</v>
      </c>
      <c r="AF52" s="9">
        <v>1</v>
      </c>
      <c r="AG52" s="9">
        <v>1</v>
      </c>
      <c r="AH52" s="10">
        <v>244570000</v>
      </c>
      <c r="AI52" s="10">
        <v>156510000</v>
      </c>
      <c r="AJ52" s="10">
        <v>133693332.24991667</v>
      </c>
      <c r="AK52" s="9">
        <v>27.40938978216715</v>
      </c>
      <c r="AL52" s="9">
        <v>3.4131173544805687E-2</v>
      </c>
      <c r="AM52" s="9">
        <f t="shared" si="4"/>
        <v>27.865672206686092</v>
      </c>
      <c r="AN52" s="9">
        <f t="shared" si="5"/>
        <v>27.221679598298351</v>
      </c>
      <c r="AO52" s="9">
        <f t="shared" si="6"/>
        <v>26.994352274119883</v>
      </c>
      <c r="AP52" s="11">
        <f t="shared" si="7"/>
        <v>0.45195918268197832</v>
      </c>
    </row>
    <row r="53" spans="1:42" x14ac:dyDescent="0.25">
      <c r="A53" s="9" t="s">
        <v>504</v>
      </c>
      <c r="B53" s="9" t="s">
        <v>505</v>
      </c>
      <c r="C53" s="9" t="s">
        <v>506</v>
      </c>
      <c r="D53" s="9" t="s">
        <v>507</v>
      </c>
      <c r="E53" s="9">
        <v>3</v>
      </c>
      <c r="F53" s="9">
        <v>3</v>
      </c>
      <c r="G53" s="9">
        <v>3</v>
      </c>
      <c r="H53" s="9">
        <v>2</v>
      </c>
      <c r="I53" s="9">
        <v>2</v>
      </c>
      <c r="J53" s="9">
        <v>2</v>
      </c>
      <c r="K53" s="9">
        <v>2</v>
      </c>
      <c r="L53" s="9">
        <v>2</v>
      </c>
      <c r="M53" s="9">
        <v>1</v>
      </c>
      <c r="N53" s="9">
        <v>4.3</v>
      </c>
      <c r="O53" s="9">
        <v>3.2</v>
      </c>
      <c r="P53" s="9">
        <v>3.2</v>
      </c>
      <c r="Q53" s="9">
        <v>3.2</v>
      </c>
      <c r="R53" s="9">
        <v>2.5</v>
      </c>
      <c r="S53" s="9">
        <v>2.5</v>
      </c>
      <c r="T53" s="9">
        <v>1.1000000000000001</v>
      </c>
      <c r="U53" s="9">
        <v>91.83</v>
      </c>
      <c r="V53" s="9">
        <v>834</v>
      </c>
      <c r="W53" s="9">
        <v>0</v>
      </c>
      <c r="X53" s="10">
        <v>526550000</v>
      </c>
      <c r="Y53" s="9">
        <v>0</v>
      </c>
      <c r="Z53" s="9">
        <v>0</v>
      </c>
      <c r="AA53" s="9">
        <v>0</v>
      </c>
      <c r="AB53" s="10">
        <v>202390000</v>
      </c>
      <c r="AC53" s="10">
        <v>157640000</v>
      </c>
      <c r="AD53" s="10">
        <v>0</v>
      </c>
      <c r="AE53" s="9">
        <v>1</v>
      </c>
      <c r="AF53" s="9">
        <v>1</v>
      </c>
      <c r="AG53" s="9">
        <v>1</v>
      </c>
      <c r="AH53" s="10">
        <v>202390000</v>
      </c>
      <c r="AI53" s="10">
        <v>157640000</v>
      </c>
      <c r="AJ53" s="10">
        <v>120010000.50256445</v>
      </c>
      <c r="AK53" s="9">
        <v>27.253616885299586</v>
      </c>
      <c r="AL53" s="9">
        <v>2.1433354485720518E-2</v>
      </c>
      <c r="AM53" s="9">
        <f t="shared" si="4"/>
        <v>27.592562767970957</v>
      </c>
      <c r="AN53" s="9">
        <f t="shared" si="5"/>
        <v>27.232058413687287</v>
      </c>
      <c r="AO53" s="9">
        <f t="shared" si="6"/>
        <v>26.838579390551914</v>
      </c>
      <c r="AP53" s="11">
        <f t="shared" si="7"/>
        <v>0.37711184559519417</v>
      </c>
    </row>
    <row r="54" spans="1:42" x14ac:dyDescent="0.25">
      <c r="A54" s="9" t="s">
        <v>550</v>
      </c>
      <c r="B54" s="9" t="s">
        <v>551</v>
      </c>
      <c r="C54" s="9" t="s">
        <v>552</v>
      </c>
      <c r="D54" s="9" t="s">
        <v>553</v>
      </c>
      <c r="E54" s="9">
        <v>2</v>
      </c>
      <c r="F54" s="9">
        <v>2</v>
      </c>
      <c r="G54" s="9">
        <v>2</v>
      </c>
      <c r="H54" s="9">
        <v>1</v>
      </c>
      <c r="I54" s="9">
        <v>1</v>
      </c>
      <c r="J54" s="9">
        <v>1</v>
      </c>
      <c r="K54" s="9">
        <v>2</v>
      </c>
      <c r="L54" s="9">
        <v>2</v>
      </c>
      <c r="M54" s="9">
        <v>0</v>
      </c>
      <c r="N54" s="9">
        <v>1.4</v>
      </c>
      <c r="O54" s="9">
        <v>0.8</v>
      </c>
      <c r="P54" s="9">
        <v>0.8</v>
      </c>
      <c r="Q54" s="9">
        <v>0.8</v>
      </c>
      <c r="R54" s="9">
        <v>1.4</v>
      </c>
      <c r="S54" s="9">
        <v>1.4</v>
      </c>
      <c r="T54" s="9">
        <v>0</v>
      </c>
      <c r="U54" s="9">
        <v>118.56</v>
      </c>
      <c r="V54" s="9">
        <v>1057</v>
      </c>
      <c r="W54" s="9">
        <v>1.1647999999999999E-3</v>
      </c>
      <c r="X54" s="10">
        <v>307230000</v>
      </c>
      <c r="Y54" s="9">
        <v>0</v>
      </c>
      <c r="Z54" s="9">
        <v>0</v>
      </c>
      <c r="AA54" s="9">
        <v>0</v>
      </c>
      <c r="AB54" s="10">
        <v>191820000</v>
      </c>
      <c r="AC54" s="10">
        <v>138580000</v>
      </c>
      <c r="AD54" s="10">
        <v>0</v>
      </c>
      <c r="AE54" s="9">
        <v>1</v>
      </c>
      <c r="AF54" s="9">
        <v>1</v>
      </c>
      <c r="AG54" s="9">
        <v>1</v>
      </c>
      <c r="AH54" s="10">
        <v>191820000</v>
      </c>
      <c r="AI54" s="10">
        <v>138580000</v>
      </c>
      <c r="AJ54" s="10">
        <v>110133333.16428228</v>
      </c>
      <c r="AK54" s="9">
        <v>27.129713443860322</v>
      </c>
      <c r="AL54" s="9">
        <v>2.5564357837186739E-2</v>
      </c>
      <c r="AM54" s="9">
        <f t="shared" si="4"/>
        <v>27.515177909051125</v>
      </c>
      <c r="AN54" s="9">
        <f t="shared" si="5"/>
        <v>27.046143820449718</v>
      </c>
      <c r="AO54" s="9">
        <f t="shared" si="6"/>
        <v>26.714675942920611</v>
      </c>
      <c r="AP54" s="11">
        <f t="shared" si="7"/>
        <v>0.40221622043428007</v>
      </c>
    </row>
    <row r="55" spans="1:42" x14ac:dyDescent="0.25">
      <c r="A55" s="9" t="s">
        <v>147</v>
      </c>
      <c r="B55" s="9" t="s">
        <v>148</v>
      </c>
      <c r="C55" s="9" t="s">
        <v>149</v>
      </c>
      <c r="D55" s="9" t="s">
        <v>150</v>
      </c>
      <c r="E55" s="9">
        <v>5</v>
      </c>
      <c r="F55" s="9">
        <v>23</v>
      </c>
      <c r="G55" s="9">
        <v>23</v>
      </c>
      <c r="H55" s="9">
        <v>1</v>
      </c>
      <c r="I55" s="9">
        <v>1</v>
      </c>
      <c r="J55" s="9">
        <v>1</v>
      </c>
      <c r="K55" s="9">
        <v>2</v>
      </c>
      <c r="L55" s="9">
        <v>2</v>
      </c>
      <c r="M55" s="9">
        <v>1</v>
      </c>
      <c r="N55" s="9">
        <v>37.4</v>
      </c>
      <c r="O55" s="9">
        <v>1.5</v>
      </c>
      <c r="P55" s="9">
        <v>1.5</v>
      </c>
      <c r="Q55" s="9">
        <v>1.5</v>
      </c>
      <c r="R55" s="9">
        <v>3.4</v>
      </c>
      <c r="S55" s="9">
        <v>3.4</v>
      </c>
      <c r="T55" s="9">
        <v>1.5</v>
      </c>
      <c r="U55" s="9">
        <v>85.450999999999993</v>
      </c>
      <c r="V55" s="9">
        <v>757</v>
      </c>
      <c r="W55" s="9">
        <v>0</v>
      </c>
      <c r="X55" s="10">
        <v>40110000000</v>
      </c>
      <c r="Y55" s="9">
        <v>0</v>
      </c>
      <c r="Z55" s="9">
        <v>0</v>
      </c>
      <c r="AA55" s="9">
        <v>0</v>
      </c>
      <c r="AB55" s="10">
        <v>147080000</v>
      </c>
      <c r="AC55" s="10">
        <v>149160000</v>
      </c>
      <c r="AD55" s="10">
        <v>0</v>
      </c>
      <c r="AE55" s="9">
        <v>1</v>
      </c>
      <c r="AF55" s="9">
        <v>1</v>
      </c>
      <c r="AG55" s="9">
        <v>1</v>
      </c>
      <c r="AH55" s="10">
        <v>147080000</v>
      </c>
      <c r="AI55" s="10">
        <v>149160000</v>
      </c>
      <c r="AJ55" s="10">
        <v>98746667.244320899</v>
      </c>
      <c r="AK55" s="9">
        <v>26.972266214388657</v>
      </c>
      <c r="AL55" s="9">
        <v>1.5287931074612238E-2</v>
      </c>
      <c r="AM55" s="9">
        <f t="shared" si="4"/>
        <v>27.13202584075275</v>
      </c>
      <c r="AN55" s="9">
        <f t="shared" si="5"/>
        <v>27.152285461323093</v>
      </c>
      <c r="AO55" s="9">
        <f t="shared" si="6"/>
        <v>26.557228721439486</v>
      </c>
      <c r="AP55" s="11">
        <f t="shared" si="7"/>
        <v>0.33785961193898922</v>
      </c>
    </row>
    <row r="56" spans="1:42" x14ac:dyDescent="0.25">
      <c r="A56" s="9" t="s">
        <v>554</v>
      </c>
      <c r="B56" s="9" t="s">
        <v>555</v>
      </c>
      <c r="C56" s="9" t="s">
        <v>556</v>
      </c>
      <c r="D56" s="9" t="s">
        <v>557</v>
      </c>
      <c r="E56" s="9">
        <v>5</v>
      </c>
      <c r="F56" s="9">
        <v>2</v>
      </c>
      <c r="G56" s="9">
        <v>2</v>
      </c>
      <c r="H56" s="9">
        <v>1</v>
      </c>
      <c r="I56" s="9">
        <v>1</v>
      </c>
      <c r="J56" s="9">
        <v>1</v>
      </c>
      <c r="K56" s="9">
        <v>2</v>
      </c>
      <c r="L56" s="9">
        <v>2</v>
      </c>
      <c r="M56" s="9">
        <v>0</v>
      </c>
      <c r="N56" s="9">
        <v>1.5</v>
      </c>
      <c r="O56" s="9">
        <v>0.8</v>
      </c>
      <c r="P56" s="9">
        <v>0.8</v>
      </c>
      <c r="Q56" s="9">
        <v>0.8</v>
      </c>
      <c r="R56" s="9">
        <v>1.5</v>
      </c>
      <c r="S56" s="9">
        <v>1.5</v>
      </c>
      <c r="T56" s="9">
        <v>0</v>
      </c>
      <c r="U56" s="9">
        <v>110.14</v>
      </c>
      <c r="V56" s="9">
        <v>980</v>
      </c>
      <c r="W56" s="9">
        <v>0</v>
      </c>
      <c r="X56" s="10">
        <v>254580000</v>
      </c>
      <c r="Y56" s="9">
        <v>0</v>
      </c>
      <c r="Z56" s="9">
        <v>0</v>
      </c>
      <c r="AA56" s="9">
        <v>0</v>
      </c>
      <c r="AB56" s="10">
        <v>77809000</v>
      </c>
      <c r="AC56" s="10">
        <v>192310000</v>
      </c>
      <c r="AD56" s="10">
        <v>0</v>
      </c>
      <c r="AE56" s="9">
        <v>1</v>
      </c>
      <c r="AF56" s="9">
        <v>1</v>
      </c>
      <c r="AG56" s="9">
        <v>1</v>
      </c>
      <c r="AH56" s="10">
        <v>77809000</v>
      </c>
      <c r="AI56" s="10">
        <v>192310000</v>
      </c>
      <c r="AJ56" s="10">
        <v>90039664.909658089</v>
      </c>
      <c r="AK56" s="9">
        <v>26.839094872293263</v>
      </c>
      <c r="AL56" s="9">
        <v>8.0538188734665672E-2</v>
      </c>
      <c r="AM56" s="9">
        <f t="shared" si="4"/>
        <v>26.21343370251309</v>
      </c>
      <c r="AN56" s="9">
        <f t="shared" si="5"/>
        <v>27.518858542969149</v>
      </c>
      <c r="AO56" s="9">
        <f t="shared" si="6"/>
        <v>26.424057351900164</v>
      </c>
      <c r="AP56" s="11">
        <f t="shared" si="7"/>
        <v>0.70084306181043177</v>
      </c>
    </row>
    <row r="57" spans="1:42" x14ac:dyDescent="0.25">
      <c r="A57" s="9" t="s">
        <v>294</v>
      </c>
      <c r="B57" s="9" t="s">
        <v>295</v>
      </c>
      <c r="C57" s="9" t="s">
        <v>296</v>
      </c>
      <c r="D57" s="9" t="s">
        <v>297</v>
      </c>
      <c r="E57" s="9">
        <v>6</v>
      </c>
      <c r="F57" s="9">
        <v>4</v>
      </c>
      <c r="G57" s="9">
        <v>4</v>
      </c>
      <c r="H57" s="9">
        <v>1</v>
      </c>
      <c r="I57" s="9">
        <v>1</v>
      </c>
      <c r="J57" s="9">
        <v>1</v>
      </c>
      <c r="K57" s="9">
        <v>2</v>
      </c>
      <c r="L57" s="9">
        <v>2</v>
      </c>
      <c r="M57" s="9">
        <v>1</v>
      </c>
      <c r="N57" s="9">
        <v>10.7</v>
      </c>
      <c r="O57" s="9">
        <v>2.1</v>
      </c>
      <c r="P57" s="9">
        <v>2.1</v>
      </c>
      <c r="Q57" s="9">
        <v>2.1</v>
      </c>
      <c r="R57" s="9">
        <v>4.5</v>
      </c>
      <c r="S57" s="9">
        <v>4.5</v>
      </c>
      <c r="T57" s="9">
        <v>2.1</v>
      </c>
      <c r="U57" s="9">
        <v>48.048999999999999</v>
      </c>
      <c r="V57" s="9">
        <v>419</v>
      </c>
      <c r="W57" s="9">
        <v>0</v>
      </c>
      <c r="X57" s="10">
        <v>2149500000</v>
      </c>
      <c r="Y57" s="9">
        <v>0</v>
      </c>
      <c r="Z57" s="9">
        <v>0</v>
      </c>
      <c r="AA57" s="9">
        <v>0</v>
      </c>
      <c r="AB57" s="10">
        <v>88241000</v>
      </c>
      <c r="AC57" s="10">
        <v>135930000</v>
      </c>
      <c r="AD57" s="10">
        <v>0</v>
      </c>
      <c r="AE57" s="9">
        <v>1</v>
      </c>
      <c r="AF57" s="9">
        <v>1</v>
      </c>
      <c r="AG57" s="9">
        <v>1</v>
      </c>
      <c r="AH57" s="10">
        <v>88241000</v>
      </c>
      <c r="AI57" s="10">
        <v>135930000</v>
      </c>
      <c r="AJ57" s="10">
        <v>74723666.688676581</v>
      </c>
      <c r="AK57" s="9">
        <v>26.570099412970048</v>
      </c>
      <c r="AL57" s="9">
        <v>3.3008116223889654E-2</v>
      </c>
      <c r="AM57" s="9">
        <f t="shared" si="4"/>
        <v>26.394945804720006</v>
      </c>
      <c r="AN57" s="9">
        <f t="shared" si="5"/>
        <v>27.018288655783998</v>
      </c>
      <c r="AO57" s="9">
        <f t="shared" si="6"/>
        <v>26.155061914009917</v>
      </c>
      <c r="AP57" s="11">
        <f t="shared" si="7"/>
        <v>0.44558220317331132</v>
      </c>
    </row>
    <row r="58" spans="1:42" x14ac:dyDescent="0.25">
      <c r="A58" s="9" t="s">
        <v>558</v>
      </c>
      <c r="B58" s="9" t="s">
        <v>559</v>
      </c>
      <c r="C58" s="9" t="s">
        <v>560</v>
      </c>
      <c r="D58" s="9" t="s">
        <v>561</v>
      </c>
      <c r="E58" s="9">
        <v>2</v>
      </c>
      <c r="F58" s="9">
        <v>2</v>
      </c>
      <c r="G58" s="9">
        <v>2</v>
      </c>
      <c r="H58" s="9">
        <v>1</v>
      </c>
      <c r="I58" s="9">
        <v>1</v>
      </c>
      <c r="J58" s="9">
        <v>1</v>
      </c>
      <c r="K58" s="9">
        <v>2</v>
      </c>
      <c r="L58" s="9">
        <v>2</v>
      </c>
      <c r="M58" s="9">
        <v>0</v>
      </c>
      <c r="N58" s="9">
        <v>2.2999999999999998</v>
      </c>
      <c r="O58" s="9">
        <v>1.4</v>
      </c>
      <c r="P58" s="9">
        <v>1.4</v>
      </c>
      <c r="Q58" s="9">
        <v>1.4</v>
      </c>
      <c r="R58" s="9">
        <v>2.2999999999999998</v>
      </c>
      <c r="S58" s="9">
        <v>2.2999999999999998</v>
      </c>
      <c r="T58" s="9">
        <v>0</v>
      </c>
      <c r="U58" s="9">
        <v>103.59</v>
      </c>
      <c r="V58" s="9">
        <v>932</v>
      </c>
      <c r="W58" s="9">
        <v>1.1527E-3</v>
      </c>
      <c r="X58" s="10">
        <v>226080000</v>
      </c>
      <c r="Y58" s="9">
        <v>0</v>
      </c>
      <c r="Z58" s="9">
        <v>0</v>
      </c>
      <c r="AA58" s="9">
        <v>0</v>
      </c>
      <c r="AB58" s="10">
        <v>126960000</v>
      </c>
      <c r="AC58" s="10">
        <v>85977000</v>
      </c>
      <c r="AD58" s="10">
        <v>0</v>
      </c>
      <c r="AE58" s="9">
        <v>1</v>
      </c>
      <c r="AF58" s="9">
        <v>1</v>
      </c>
      <c r="AG58" s="9">
        <v>1</v>
      </c>
      <c r="AH58" s="10">
        <v>126960000</v>
      </c>
      <c r="AI58" s="10">
        <v>85977000</v>
      </c>
      <c r="AJ58" s="10">
        <v>70978998.842537463</v>
      </c>
      <c r="AK58" s="9">
        <v>26.495926406490593</v>
      </c>
      <c r="AL58" s="9">
        <v>2.985976767871119E-2</v>
      </c>
      <c r="AM58" s="9">
        <f t="shared" si="4"/>
        <v>26.919798792384633</v>
      </c>
      <c r="AN58" s="9">
        <f t="shared" si="5"/>
        <v>26.357447435376763</v>
      </c>
      <c r="AO58" s="9">
        <f t="shared" si="6"/>
        <v>26.080888889567106</v>
      </c>
      <c r="AP58" s="11">
        <f t="shared" si="7"/>
        <v>0.42749142350739172</v>
      </c>
    </row>
    <row r="59" spans="1:42" x14ac:dyDescent="0.25">
      <c r="A59" s="9" t="s">
        <v>578</v>
      </c>
      <c r="B59" s="9" t="s">
        <v>579</v>
      </c>
      <c r="C59" s="9" t="s">
        <v>580</v>
      </c>
      <c r="D59" s="9" t="s">
        <v>581</v>
      </c>
      <c r="E59" s="9">
        <v>3</v>
      </c>
      <c r="F59" s="9">
        <v>2</v>
      </c>
      <c r="G59" s="9">
        <v>2</v>
      </c>
      <c r="H59" s="9">
        <v>1</v>
      </c>
      <c r="I59" s="9">
        <v>1</v>
      </c>
      <c r="J59" s="9">
        <v>1</v>
      </c>
      <c r="K59" s="9">
        <v>2</v>
      </c>
      <c r="L59" s="9">
        <v>2</v>
      </c>
      <c r="M59" s="9">
        <v>0</v>
      </c>
      <c r="N59" s="9">
        <v>8.4</v>
      </c>
      <c r="O59" s="9">
        <v>5.5</v>
      </c>
      <c r="P59" s="9">
        <v>5.5</v>
      </c>
      <c r="Q59" s="9">
        <v>5.5</v>
      </c>
      <c r="R59" s="9">
        <v>8.4</v>
      </c>
      <c r="S59" s="9">
        <v>8.4</v>
      </c>
      <c r="T59" s="9">
        <v>0</v>
      </c>
      <c r="U59" s="9">
        <v>27.097999999999999</v>
      </c>
      <c r="V59" s="9">
        <v>238</v>
      </c>
      <c r="W59" s="9">
        <v>0</v>
      </c>
      <c r="X59" s="10">
        <v>142010000</v>
      </c>
      <c r="Y59" s="9">
        <v>0</v>
      </c>
      <c r="Z59" s="9">
        <v>0</v>
      </c>
      <c r="AA59" s="9">
        <v>0</v>
      </c>
      <c r="AB59" s="10">
        <v>48251000</v>
      </c>
      <c r="AC59" s="10">
        <v>61851000</v>
      </c>
      <c r="AD59" s="10">
        <v>0</v>
      </c>
      <c r="AE59" s="9">
        <v>1</v>
      </c>
      <c r="AF59" s="9">
        <v>1</v>
      </c>
      <c r="AG59" s="9">
        <v>1</v>
      </c>
      <c r="AH59" s="10">
        <v>48251000</v>
      </c>
      <c r="AI59" s="10">
        <v>61851000</v>
      </c>
      <c r="AJ59" s="10">
        <v>36700666.048254654</v>
      </c>
      <c r="AK59" s="9">
        <v>25.544340427237817</v>
      </c>
      <c r="AL59" s="9">
        <v>2.1357581054329326E-2</v>
      </c>
      <c r="AM59" s="9">
        <f t="shared" si="4"/>
        <v>25.524055506697767</v>
      </c>
      <c r="AN59" s="9">
        <f t="shared" si="5"/>
        <v>25.882293584932633</v>
      </c>
      <c r="AO59" s="9">
        <f t="shared" si="6"/>
        <v>25.129302909726746</v>
      </c>
      <c r="AP59" s="11">
        <f t="shared" si="7"/>
        <v>0.37664286586893592</v>
      </c>
    </row>
    <row r="60" spans="1:42" x14ac:dyDescent="0.25">
      <c r="A60" s="9" t="s">
        <v>589</v>
      </c>
      <c r="B60" s="9" t="s">
        <v>590</v>
      </c>
      <c r="C60" s="9" t="s">
        <v>591</v>
      </c>
      <c r="D60" s="9" t="s">
        <v>592</v>
      </c>
      <c r="E60" s="9">
        <v>15</v>
      </c>
      <c r="F60" s="9">
        <v>1</v>
      </c>
      <c r="G60" s="9">
        <v>1</v>
      </c>
      <c r="H60" s="9">
        <v>1</v>
      </c>
      <c r="I60" s="9">
        <v>1</v>
      </c>
      <c r="J60" s="9">
        <v>1</v>
      </c>
      <c r="K60" s="9">
        <v>1</v>
      </c>
      <c r="L60" s="9">
        <v>1</v>
      </c>
      <c r="M60" s="9">
        <v>0</v>
      </c>
      <c r="N60" s="9">
        <v>2.7</v>
      </c>
      <c r="O60" s="9">
        <v>2.7</v>
      </c>
      <c r="P60" s="9">
        <v>2.7</v>
      </c>
      <c r="Q60" s="9">
        <v>2.7</v>
      </c>
      <c r="R60" s="9">
        <v>2.7</v>
      </c>
      <c r="S60" s="9">
        <v>2.7</v>
      </c>
      <c r="T60" s="9">
        <v>0</v>
      </c>
      <c r="U60" s="9">
        <v>39.997999999999998</v>
      </c>
      <c r="V60" s="9">
        <v>367</v>
      </c>
      <c r="W60" s="9">
        <v>2.4355000000000002E-3</v>
      </c>
      <c r="X60" s="10">
        <v>65171000</v>
      </c>
      <c r="Y60" s="9">
        <v>0</v>
      </c>
      <c r="Z60" s="9">
        <v>0</v>
      </c>
      <c r="AA60" s="9">
        <v>0</v>
      </c>
      <c r="AB60" s="10">
        <v>22173000</v>
      </c>
      <c r="AC60" s="10">
        <v>53547000</v>
      </c>
      <c r="AD60" s="10">
        <v>0</v>
      </c>
      <c r="AE60" s="9">
        <v>1</v>
      </c>
      <c r="AF60" s="9">
        <v>1</v>
      </c>
      <c r="AG60" s="9">
        <v>1</v>
      </c>
      <c r="AH60" s="10">
        <v>22173000</v>
      </c>
      <c r="AI60" s="10">
        <v>53547000</v>
      </c>
      <c r="AJ60" s="10">
        <v>25239998.485774849</v>
      </c>
      <c r="AK60" s="9">
        <v>25.004246052172913</v>
      </c>
      <c r="AL60" s="9">
        <v>7.7902129362739339E-2</v>
      </c>
      <c r="AM60" s="9">
        <f t="shared" si="4"/>
        <v>24.402300643813025</v>
      </c>
      <c r="AN60" s="9">
        <f t="shared" si="5"/>
        <v>25.674302413671438</v>
      </c>
      <c r="AO60" s="9">
        <f t="shared" si="6"/>
        <v>24.589208487980287</v>
      </c>
      <c r="AP60" s="11">
        <f t="shared" si="7"/>
        <v>0.68682262051493581</v>
      </c>
    </row>
    <row r="61" spans="1:42" x14ac:dyDescent="0.25">
      <c r="A61" s="9" t="s">
        <v>586</v>
      </c>
      <c r="B61" s="9" t="s">
        <v>69</v>
      </c>
      <c r="C61" s="9" t="s">
        <v>587</v>
      </c>
      <c r="D61" s="9" t="s">
        <v>588</v>
      </c>
      <c r="E61" s="9">
        <v>1</v>
      </c>
      <c r="F61" s="9">
        <v>1</v>
      </c>
      <c r="G61" s="9">
        <v>1</v>
      </c>
      <c r="H61" s="9">
        <v>1</v>
      </c>
      <c r="I61" s="9">
        <v>1</v>
      </c>
      <c r="J61" s="9">
        <v>1</v>
      </c>
      <c r="K61" s="9">
        <v>1</v>
      </c>
      <c r="L61" s="9">
        <v>1</v>
      </c>
      <c r="M61" s="9">
        <v>0</v>
      </c>
      <c r="N61" s="9">
        <v>2.2999999999999998</v>
      </c>
      <c r="O61" s="9">
        <v>2.2999999999999998</v>
      </c>
      <c r="P61" s="9">
        <v>2.2999999999999998</v>
      </c>
      <c r="Q61" s="9">
        <v>2.2999999999999998</v>
      </c>
      <c r="R61" s="9">
        <v>2.2999999999999998</v>
      </c>
      <c r="S61" s="9">
        <v>2.2999999999999998</v>
      </c>
      <c r="T61" s="9">
        <v>0</v>
      </c>
      <c r="U61" s="9">
        <v>42.295000000000002</v>
      </c>
      <c r="V61" s="9">
        <v>399</v>
      </c>
      <c r="W61" s="9">
        <v>2.0812000000000001E-3</v>
      </c>
      <c r="X61" s="10">
        <v>78508000</v>
      </c>
      <c r="Y61" s="9">
        <v>0</v>
      </c>
      <c r="Z61" s="9">
        <v>0</v>
      </c>
      <c r="AA61" s="9">
        <v>0</v>
      </c>
      <c r="AB61" s="10">
        <v>37944000</v>
      </c>
      <c r="AC61" s="10">
        <v>35800000</v>
      </c>
      <c r="AD61" s="10">
        <v>0</v>
      </c>
      <c r="AE61" s="9">
        <v>1</v>
      </c>
      <c r="AF61" s="9">
        <v>1</v>
      </c>
      <c r="AG61" s="9">
        <v>1</v>
      </c>
      <c r="AH61" s="10">
        <v>37944000</v>
      </c>
      <c r="AI61" s="10">
        <v>35800000</v>
      </c>
      <c r="AJ61" s="10">
        <v>24581334.236593481</v>
      </c>
      <c r="AK61" s="9">
        <v>24.966097348809662</v>
      </c>
      <c r="AL61" s="9">
        <v>1.5608406435489353E-2</v>
      </c>
      <c r="AM61" s="9">
        <f t="shared" si="4"/>
        <v>25.177368437741613</v>
      </c>
      <c r="AN61" s="9">
        <f t="shared" si="5"/>
        <v>25.09345625170107</v>
      </c>
      <c r="AO61" s="9">
        <f t="shared" si="6"/>
        <v>24.551059889290528</v>
      </c>
      <c r="AP61" s="11">
        <f t="shared" si="7"/>
        <v>0.33997486838127627</v>
      </c>
    </row>
    <row r="62" spans="1:42" s="31" customFormat="1" ht="15.75" thickBot="1" x14ac:dyDescent="0.3">
      <c r="A62" s="33" t="s">
        <v>582</v>
      </c>
      <c r="B62" s="33" t="s">
        <v>583</v>
      </c>
      <c r="C62" s="33" t="s">
        <v>584</v>
      </c>
      <c r="D62" s="33" t="s">
        <v>585</v>
      </c>
      <c r="E62" s="33">
        <v>3</v>
      </c>
      <c r="F62" s="33">
        <v>2</v>
      </c>
      <c r="G62" s="33">
        <v>2</v>
      </c>
      <c r="H62" s="33">
        <v>1</v>
      </c>
      <c r="I62" s="33">
        <v>1</v>
      </c>
      <c r="J62" s="33">
        <v>0</v>
      </c>
      <c r="K62" s="33">
        <v>1</v>
      </c>
      <c r="L62" s="33">
        <v>1</v>
      </c>
      <c r="M62" s="33">
        <v>0</v>
      </c>
      <c r="N62" s="33">
        <v>1.9</v>
      </c>
      <c r="O62" s="33">
        <v>1</v>
      </c>
      <c r="P62" s="33">
        <v>1</v>
      </c>
      <c r="Q62" s="33">
        <v>0</v>
      </c>
      <c r="R62" s="33">
        <v>0.9</v>
      </c>
      <c r="S62" s="33">
        <v>0.9</v>
      </c>
      <c r="T62" s="33">
        <v>0</v>
      </c>
      <c r="U62" s="33">
        <v>124.67</v>
      </c>
      <c r="V62" s="33">
        <v>1114</v>
      </c>
      <c r="W62" s="33">
        <v>6.1311999999999998E-4</v>
      </c>
      <c r="X62" s="34">
        <v>139490000</v>
      </c>
      <c r="Y62" s="33">
        <v>0</v>
      </c>
      <c r="Z62" s="33">
        <v>0</v>
      </c>
      <c r="AA62" s="33">
        <v>0</v>
      </c>
      <c r="AB62" s="34">
        <v>16539000</v>
      </c>
      <c r="AC62" s="34">
        <v>13765000</v>
      </c>
      <c r="AD62" s="34">
        <v>0</v>
      </c>
      <c r="AE62" s="33">
        <v>1</v>
      </c>
      <c r="AF62" s="33">
        <v>1</v>
      </c>
      <c r="AG62" s="33">
        <v>1</v>
      </c>
      <c r="AH62" s="34">
        <v>16539000</v>
      </c>
      <c r="AI62" s="34">
        <v>13765000</v>
      </c>
      <c r="AJ62" s="34">
        <v>10101333.261596443</v>
      </c>
      <c r="AK62" s="33">
        <v>23.683079896126753</v>
      </c>
      <c r="AL62" s="33">
        <v>1.8626413189253066E-2</v>
      </c>
      <c r="AM62" s="33">
        <f t="shared" si="4"/>
        <v>23.979368671474358</v>
      </c>
      <c r="AN62" s="33">
        <f t="shared" si="5"/>
        <v>23.714501274145011</v>
      </c>
      <c r="AO62" s="33">
        <f t="shared" si="6"/>
        <v>23.268042389163693</v>
      </c>
      <c r="AP62" s="35">
        <f t="shared" si="7"/>
        <v>0.35950552940872743</v>
      </c>
    </row>
    <row r="67" spans="2:8" ht="15.75" x14ac:dyDescent="0.25">
      <c r="C67" s="12"/>
      <c r="D67" s="8" t="s">
        <v>662</v>
      </c>
      <c r="E67" s="40"/>
      <c r="F67" s="40"/>
      <c r="G67" s="40"/>
      <c r="H67" s="40"/>
    </row>
    <row r="68" spans="2:8" ht="15.75" x14ac:dyDescent="0.25">
      <c r="D68" s="40"/>
      <c r="E68" s="40"/>
      <c r="F68" s="40"/>
      <c r="G68" s="40"/>
      <c r="H68" s="40"/>
    </row>
    <row r="69" spans="2:8" ht="15.75" x14ac:dyDescent="0.25">
      <c r="C69" s="15"/>
      <c r="D69" s="40" t="s">
        <v>659</v>
      </c>
      <c r="E69" s="40"/>
      <c r="F69" s="40"/>
      <c r="G69" s="40"/>
      <c r="H69" s="40"/>
    </row>
    <row r="70" spans="2:8" ht="15.75" x14ac:dyDescent="0.25">
      <c r="D70" s="40"/>
      <c r="E70" s="40"/>
      <c r="F70" s="40"/>
      <c r="G70" s="40"/>
      <c r="H70" s="40"/>
    </row>
    <row r="71" spans="2:8" ht="15.75" x14ac:dyDescent="0.25">
      <c r="C71" s="36"/>
      <c r="D71" s="40" t="s">
        <v>657</v>
      </c>
      <c r="E71" s="40"/>
      <c r="F71" s="40"/>
      <c r="G71" s="40"/>
      <c r="H71" s="40"/>
    </row>
    <row r="73" spans="2:8" x14ac:dyDescent="0.25">
      <c r="C73" s="49"/>
    </row>
    <row r="74" spans="2:8" ht="15.75" x14ac:dyDescent="0.25">
      <c r="B74" s="50" t="s">
        <v>677</v>
      </c>
    </row>
    <row r="81" spans="1:1" ht="15.75" x14ac:dyDescent="0.25">
      <c r="A81" s="46"/>
    </row>
  </sheetData>
  <sortState ref="A2:AP80">
    <sortCondition descending="1" ref="AK1"/>
  </sortState>
  <conditionalFormatting sqref="AL3:AL62">
    <cfRule type="cellIs" dxfId="3" priority="1" operator="lessThan">
      <formula>0.1</formula>
    </cfRule>
    <cfRule type="cellIs" dxfId="2" priority="2" operator="greaterThan">
      <formula>0.1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7"/>
  <sheetViews>
    <sheetView workbookViewId="0">
      <selection activeCell="B3" sqref="B3"/>
    </sheetView>
  </sheetViews>
  <sheetFormatPr defaultRowHeight="15" x14ac:dyDescent="0.25"/>
  <sheetData>
    <row r="1" spans="1:41" x14ac:dyDescent="0.25">
      <c r="A1" s="37" t="s">
        <v>661</v>
      </c>
    </row>
    <row r="2" spans="1:41" ht="77.25" x14ac:dyDescent="0.25">
      <c r="A2" s="1" t="s">
        <v>0</v>
      </c>
      <c r="B2" s="1" t="s">
        <v>1</v>
      </c>
      <c r="C2" s="1" t="s">
        <v>2</v>
      </c>
      <c r="D2" s="1" t="s">
        <v>3</v>
      </c>
      <c r="E2" s="1" t="s">
        <v>4</v>
      </c>
      <c r="F2" s="1" t="s">
        <v>5</v>
      </c>
      <c r="G2" s="1" t="s">
        <v>648</v>
      </c>
      <c r="H2" s="1" t="s">
        <v>6</v>
      </c>
      <c r="I2" s="1" t="s">
        <v>7</v>
      </c>
      <c r="J2" s="1" t="s">
        <v>8</v>
      </c>
      <c r="K2" s="1" t="s">
        <v>12</v>
      </c>
      <c r="L2" s="1" t="s">
        <v>13</v>
      </c>
      <c r="M2" s="1" t="s">
        <v>14</v>
      </c>
      <c r="N2" s="1" t="s">
        <v>18</v>
      </c>
      <c r="O2" s="1" t="s">
        <v>19</v>
      </c>
      <c r="P2" s="1" t="s">
        <v>20</v>
      </c>
      <c r="Q2" s="1" t="s">
        <v>21</v>
      </c>
      <c r="R2" s="1" t="s">
        <v>25</v>
      </c>
      <c r="S2" s="1" t="s">
        <v>26</v>
      </c>
      <c r="T2" s="1" t="s">
        <v>27</v>
      </c>
      <c r="U2" s="1" t="s">
        <v>31</v>
      </c>
      <c r="V2" s="1" t="s">
        <v>32</v>
      </c>
      <c r="W2" s="1" t="s">
        <v>33</v>
      </c>
      <c r="X2" s="1" t="s">
        <v>34</v>
      </c>
      <c r="Y2" s="1" t="s">
        <v>35</v>
      </c>
      <c r="Z2" s="1" t="s">
        <v>36</v>
      </c>
      <c r="AA2" s="1" t="s">
        <v>37</v>
      </c>
      <c r="AB2" s="2" t="s">
        <v>41</v>
      </c>
      <c r="AC2" s="2" t="s">
        <v>42</v>
      </c>
      <c r="AD2" s="2" t="s">
        <v>43</v>
      </c>
      <c r="AE2" s="1" t="s">
        <v>649</v>
      </c>
      <c r="AF2" s="1" t="s">
        <v>650</v>
      </c>
      <c r="AG2" s="1" t="s">
        <v>651</v>
      </c>
      <c r="AH2" s="1" t="s">
        <v>652</v>
      </c>
      <c r="AI2" s="1" t="s">
        <v>653</v>
      </c>
      <c r="AJ2" s="1" t="s">
        <v>654</v>
      </c>
      <c r="AK2" s="1" t="s">
        <v>655</v>
      </c>
      <c r="AL2" s="1" t="s">
        <v>656</v>
      </c>
      <c r="AM2" s="1"/>
      <c r="AN2" s="1"/>
      <c r="AO2" s="1"/>
    </row>
    <row r="3" spans="1:41" s="12" customFormat="1" x14ac:dyDescent="0.25">
      <c r="A3" s="12" t="s">
        <v>70</v>
      </c>
      <c r="B3" s="12" t="s">
        <v>71</v>
      </c>
      <c r="C3" s="12" t="s">
        <v>72</v>
      </c>
      <c r="D3" s="12" t="s">
        <v>73</v>
      </c>
      <c r="E3" s="12">
        <v>4</v>
      </c>
      <c r="F3" s="12">
        <v>12</v>
      </c>
      <c r="G3" s="12">
        <v>12</v>
      </c>
      <c r="H3" s="12">
        <v>1</v>
      </c>
      <c r="I3" s="12">
        <v>0</v>
      </c>
      <c r="J3" s="12">
        <v>1</v>
      </c>
      <c r="K3" s="12">
        <v>4</v>
      </c>
      <c r="L3" s="12">
        <v>3</v>
      </c>
      <c r="M3" s="12">
        <v>4</v>
      </c>
      <c r="N3" s="12">
        <v>40.299999999999997</v>
      </c>
      <c r="O3" s="12">
        <v>5.0999999999999996</v>
      </c>
      <c r="P3" s="12">
        <v>0</v>
      </c>
      <c r="Q3" s="12">
        <v>5.0999999999999996</v>
      </c>
      <c r="R3" s="12">
        <v>24.4</v>
      </c>
      <c r="S3" s="12">
        <v>16.5</v>
      </c>
      <c r="T3" s="12">
        <v>24.4</v>
      </c>
      <c r="U3" s="12">
        <v>34.515000000000001</v>
      </c>
      <c r="V3" s="12">
        <v>315</v>
      </c>
      <c r="W3" s="12">
        <v>0</v>
      </c>
      <c r="X3" s="12">
        <v>153360000000</v>
      </c>
      <c r="Y3" s="12">
        <v>0</v>
      </c>
      <c r="Z3" s="12">
        <v>0</v>
      </c>
      <c r="AA3" s="12">
        <v>0</v>
      </c>
      <c r="AB3" s="13">
        <v>2025700000</v>
      </c>
      <c r="AC3" s="13">
        <v>186870000</v>
      </c>
      <c r="AD3" s="13">
        <v>3055700000</v>
      </c>
      <c r="AE3" s="12">
        <v>1</v>
      </c>
      <c r="AF3" s="12">
        <v>1</v>
      </c>
      <c r="AG3" s="12">
        <v>1</v>
      </c>
      <c r="AH3" s="13">
        <v>2025700000</v>
      </c>
      <c r="AI3" s="13">
        <v>186870000</v>
      </c>
      <c r="AJ3" s="13">
        <v>3055700000</v>
      </c>
      <c r="AK3" s="12">
        <v>30.709719639193469</v>
      </c>
      <c r="AL3" s="12">
        <v>0.1714246708232795</v>
      </c>
    </row>
    <row r="4" spans="1:41" x14ac:dyDescent="0.25">
      <c r="A4" t="s">
        <v>212</v>
      </c>
      <c r="B4" t="s">
        <v>213</v>
      </c>
      <c r="C4" t="s">
        <v>214</v>
      </c>
      <c r="D4" t="s">
        <v>215</v>
      </c>
      <c r="E4">
        <v>7</v>
      </c>
      <c r="F4">
        <v>8</v>
      </c>
      <c r="G4">
        <v>8</v>
      </c>
      <c r="H4">
        <v>2</v>
      </c>
      <c r="I4">
        <v>3</v>
      </c>
      <c r="J4">
        <v>3</v>
      </c>
      <c r="K4">
        <v>5</v>
      </c>
      <c r="L4">
        <v>5</v>
      </c>
      <c r="M4">
        <v>7</v>
      </c>
      <c r="N4">
        <v>32.700000000000003</v>
      </c>
      <c r="O4">
        <v>8.8000000000000007</v>
      </c>
      <c r="P4">
        <v>11.5</v>
      </c>
      <c r="Q4">
        <v>11.5</v>
      </c>
      <c r="R4">
        <v>18.8</v>
      </c>
      <c r="S4">
        <v>21.5</v>
      </c>
      <c r="T4">
        <v>27.7</v>
      </c>
      <c r="U4">
        <v>29.295000000000002</v>
      </c>
      <c r="V4">
        <v>260</v>
      </c>
      <c r="W4">
        <v>0</v>
      </c>
      <c r="X4">
        <v>6684700000</v>
      </c>
      <c r="Y4">
        <v>0</v>
      </c>
      <c r="Z4">
        <v>0</v>
      </c>
      <c r="AA4">
        <v>0</v>
      </c>
      <c r="AB4" s="3">
        <v>0</v>
      </c>
      <c r="AC4" s="3">
        <v>2319300000</v>
      </c>
      <c r="AD4" s="3">
        <v>1354500000</v>
      </c>
      <c r="AE4">
        <v>1</v>
      </c>
      <c r="AF4">
        <v>1</v>
      </c>
      <c r="AG4">
        <v>1</v>
      </c>
      <c r="AH4" s="3">
        <v>1224600001.2624133</v>
      </c>
      <c r="AI4" s="3">
        <v>2319300000</v>
      </c>
      <c r="AJ4" s="3">
        <v>1354500000</v>
      </c>
      <c r="AK4">
        <v>30.60470094184134</v>
      </c>
      <c r="AL4">
        <v>4.1928102896436406E-2</v>
      </c>
      <c r="AN4" s="18"/>
      <c r="AO4" s="19"/>
    </row>
    <row r="5" spans="1:41" s="12" customFormat="1" x14ac:dyDescent="0.25">
      <c r="A5" s="12" t="s">
        <v>186</v>
      </c>
      <c r="B5" s="12" t="s">
        <v>187</v>
      </c>
      <c r="C5" s="12" t="s">
        <v>188</v>
      </c>
      <c r="D5" s="12" t="s">
        <v>189</v>
      </c>
      <c r="E5" s="12">
        <v>3</v>
      </c>
      <c r="F5" s="12">
        <v>8</v>
      </c>
      <c r="G5" s="12">
        <v>7</v>
      </c>
      <c r="H5" s="12">
        <v>2</v>
      </c>
      <c r="I5" s="12">
        <v>1</v>
      </c>
      <c r="J5" s="12">
        <v>2</v>
      </c>
      <c r="K5" s="12">
        <v>3</v>
      </c>
      <c r="L5" s="12">
        <v>3</v>
      </c>
      <c r="M5" s="12">
        <v>3</v>
      </c>
      <c r="N5" s="12">
        <v>32.200000000000003</v>
      </c>
      <c r="O5" s="12">
        <v>7</v>
      </c>
      <c r="P5" s="12">
        <v>4</v>
      </c>
      <c r="Q5" s="12">
        <v>7</v>
      </c>
      <c r="R5" s="12">
        <v>10.6</v>
      </c>
      <c r="S5" s="12">
        <v>10.6</v>
      </c>
      <c r="T5" s="12">
        <v>10.6</v>
      </c>
      <c r="U5" s="12">
        <v>31.007000000000001</v>
      </c>
      <c r="V5" s="12">
        <v>273</v>
      </c>
      <c r="W5" s="12">
        <v>0</v>
      </c>
      <c r="X5" s="12">
        <v>23672000000</v>
      </c>
      <c r="Y5" s="12">
        <v>0</v>
      </c>
      <c r="Z5" s="12">
        <v>0</v>
      </c>
      <c r="AA5" s="12">
        <v>0</v>
      </c>
      <c r="AB5" s="13">
        <v>836200000</v>
      </c>
      <c r="AC5" s="13">
        <v>2569100000</v>
      </c>
      <c r="AD5" s="13">
        <v>1195600000</v>
      </c>
      <c r="AE5" s="12">
        <v>1</v>
      </c>
      <c r="AF5" s="12">
        <v>1</v>
      </c>
      <c r="AG5" s="12">
        <v>1</v>
      </c>
      <c r="AH5" s="13">
        <v>836200000</v>
      </c>
      <c r="AI5" s="13">
        <v>2569100000</v>
      </c>
      <c r="AJ5" s="13">
        <v>1195600000</v>
      </c>
      <c r="AK5" s="12">
        <v>30.51430645324638</v>
      </c>
      <c r="AL5" s="12">
        <v>0.10091490024067717</v>
      </c>
      <c r="AN5" s="25"/>
      <c r="AO5" s="26"/>
    </row>
    <row r="6" spans="1:41" s="12" customFormat="1" x14ac:dyDescent="0.25">
      <c r="A6" s="12" t="s">
        <v>74</v>
      </c>
      <c r="B6" s="12" t="s">
        <v>75</v>
      </c>
      <c r="C6" s="12" t="s">
        <v>76</v>
      </c>
      <c r="D6" s="12" t="s">
        <v>77</v>
      </c>
      <c r="E6" s="12">
        <v>1</v>
      </c>
      <c r="F6" s="12">
        <v>10</v>
      </c>
      <c r="G6" s="12">
        <v>2</v>
      </c>
      <c r="H6" s="12">
        <v>1</v>
      </c>
      <c r="I6" s="12">
        <v>1</v>
      </c>
      <c r="J6" s="12">
        <v>1</v>
      </c>
      <c r="K6" s="12">
        <v>5</v>
      </c>
      <c r="L6" s="12">
        <v>3</v>
      </c>
      <c r="M6" s="12">
        <v>4</v>
      </c>
      <c r="N6" s="12">
        <v>60.4</v>
      </c>
      <c r="O6" s="12">
        <v>5.3</v>
      </c>
      <c r="P6" s="12">
        <v>5.3</v>
      </c>
      <c r="Q6" s="12">
        <v>5.3</v>
      </c>
      <c r="R6" s="12">
        <v>35.200000000000003</v>
      </c>
      <c r="S6" s="12">
        <v>25.1</v>
      </c>
      <c r="T6" s="12">
        <v>30.4</v>
      </c>
      <c r="U6" s="12">
        <v>23.632000000000001</v>
      </c>
      <c r="V6" s="12">
        <v>227</v>
      </c>
      <c r="W6" s="12">
        <v>0</v>
      </c>
      <c r="X6" s="12">
        <v>149410000000</v>
      </c>
      <c r="Y6" s="12">
        <v>0</v>
      </c>
      <c r="Z6" s="12">
        <v>0</v>
      </c>
      <c r="AA6" s="12">
        <v>0</v>
      </c>
      <c r="AB6" s="13">
        <v>3237500000</v>
      </c>
      <c r="AC6" s="13">
        <v>261360000</v>
      </c>
      <c r="AD6" s="13">
        <v>877880000</v>
      </c>
      <c r="AE6" s="12">
        <v>1</v>
      </c>
      <c r="AF6" s="12">
        <v>1</v>
      </c>
      <c r="AG6" s="12">
        <v>1</v>
      </c>
      <c r="AH6" s="13">
        <v>3237500000</v>
      </c>
      <c r="AI6" s="13">
        <v>261360000</v>
      </c>
      <c r="AJ6" s="13">
        <v>877880000</v>
      </c>
      <c r="AK6" s="12">
        <v>30.442247036567668</v>
      </c>
      <c r="AL6" s="12">
        <v>0.24896625097416514</v>
      </c>
      <c r="AN6" s="25"/>
      <c r="AO6" s="26"/>
    </row>
    <row r="7" spans="1:41" s="12" customFormat="1" x14ac:dyDescent="0.25">
      <c r="A7" s="12" t="s">
        <v>61</v>
      </c>
      <c r="B7" s="12" t="s">
        <v>62</v>
      </c>
      <c r="C7" s="12" t="s">
        <v>63</v>
      </c>
      <c r="D7" s="12" t="s">
        <v>64</v>
      </c>
      <c r="E7" s="12">
        <v>17</v>
      </c>
      <c r="F7" s="12">
        <v>20</v>
      </c>
      <c r="G7" s="12">
        <v>19</v>
      </c>
      <c r="H7" s="12">
        <v>1</v>
      </c>
      <c r="I7" s="12">
        <v>1</v>
      </c>
      <c r="J7" s="12">
        <v>1</v>
      </c>
      <c r="K7" s="12">
        <v>4</v>
      </c>
      <c r="L7" s="12">
        <v>2</v>
      </c>
      <c r="M7" s="12">
        <v>4</v>
      </c>
      <c r="N7" s="12">
        <v>61.7</v>
      </c>
      <c r="O7" s="12">
        <v>2.8</v>
      </c>
      <c r="P7" s="12">
        <v>2.8</v>
      </c>
      <c r="Q7" s="12">
        <v>2.8</v>
      </c>
      <c r="R7" s="12">
        <v>9.9</v>
      </c>
      <c r="S7" s="12">
        <v>5.3</v>
      </c>
      <c r="T7" s="12">
        <v>9.9</v>
      </c>
      <c r="U7" s="12">
        <v>45.662999999999997</v>
      </c>
      <c r="V7" s="12">
        <v>394</v>
      </c>
      <c r="W7" s="12">
        <v>0</v>
      </c>
      <c r="X7" s="12">
        <v>236430000000</v>
      </c>
      <c r="Y7" s="12">
        <v>0</v>
      </c>
      <c r="Z7" s="12">
        <v>0</v>
      </c>
      <c r="AA7" s="12">
        <v>0</v>
      </c>
      <c r="AB7" s="13">
        <v>2035500000</v>
      </c>
      <c r="AC7" s="13">
        <v>906720000</v>
      </c>
      <c r="AD7" s="13">
        <v>1376100000</v>
      </c>
      <c r="AE7" s="12">
        <v>1</v>
      </c>
      <c r="AF7" s="12">
        <v>1</v>
      </c>
      <c r="AG7" s="12">
        <v>1</v>
      </c>
      <c r="AH7" s="13">
        <v>2035500000</v>
      </c>
      <c r="AI7" s="13">
        <v>906720000</v>
      </c>
      <c r="AJ7" s="13">
        <v>1376100000</v>
      </c>
      <c r="AK7" s="12">
        <v>30.422860508461419</v>
      </c>
      <c r="AL7" s="12">
        <v>4.8032488707970875E-2</v>
      </c>
      <c r="AN7" s="20"/>
      <c r="AO7" s="21"/>
    </row>
    <row r="8" spans="1:41" x14ac:dyDescent="0.25">
      <c r="A8" s="12" t="s">
        <v>220</v>
      </c>
      <c r="B8" s="12" t="s">
        <v>221</v>
      </c>
      <c r="C8" s="12" t="s">
        <v>222</v>
      </c>
      <c r="D8" s="12" t="s">
        <v>223</v>
      </c>
      <c r="E8" s="12">
        <v>2</v>
      </c>
      <c r="F8" s="12">
        <v>4</v>
      </c>
      <c r="G8" s="12">
        <v>4</v>
      </c>
      <c r="H8" s="12">
        <v>1</v>
      </c>
      <c r="I8" s="12">
        <v>2</v>
      </c>
      <c r="J8" s="12">
        <v>2</v>
      </c>
      <c r="K8" s="12">
        <v>4</v>
      </c>
      <c r="L8" s="12">
        <v>4</v>
      </c>
      <c r="M8" s="12">
        <v>4</v>
      </c>
      <c r="N8" s="12">
        <v>37.799999999999997</v>
      </c>
      <c r="O8" s="12">
        <v>8.9</v>
      </c>
      <c r="P8" s="12">
        <v>20</v>
      </c>
      <c r="Q8" s="12">
        <v>20</v>
      </c>
      <c r="R8" s="12">
        <v>37.799999999999997</v>
      </c>
      <c r="S8" s="12">
        <v>37.799999999999997</v>
      </c>
      <c r="T8" s="12">
        <v>37.799999999999997</v>
      </c>
      <c r="U8" s="12">
        <v>14.866</v>
      </c>
      <c r="V8" s="12">
        <v>135</v>
      </c>
      <c r="W8" s="12">
        <v>0</v>
      </c>
      <c r="X8" s="12">
        <v>5699400000</v>
      </c>
      <c r="Y8" s="12">
        <v>0</v>
      </c>
      <c r="Z8" s="12">
        <v>0</v>
      </c>
      <c r="AA8" s="12">
        <v>0</v>
      </c>
      <c r="AB8" s="13">
        <v>980380000</v>
      </c>
      <c r="AC8" s="13">
        <v>2230600000</v>
      </c>
      <c r="AD8" s="13">
        <v>1099900000</v>
      </c>
      <c r="AE8" s="12">
        <v>1</v>
      </c>
      <c r="AF8" s="12">
        <v>1</v>
      </c>
      <c r="AG8" s="12">
        <v>1</v>
      </c>
      <c r="AH8" s="13">
        <v>980380000</v>
      </c>
      <c r="AI8" s="13">
        <v>2230600000</v>
      </c>
      <c r="AJ8" s="13">
        <v>1099900000</v>
      </c>
      <c r="AK8" s="12">
        <v>30.420372756696736</v>
      </c>
      <c r="AL8" s="12">
        <v>6.8980949836696781E-2</v>
      </c>
      <c r="AM8" s="12"/>
      <c r="AN8" s="20"/>
      <c r="AO8" s="21"/>
    </row>
    <row r="9" spans="1:41" s="12" customFormat="1" x14ac:dyDescent="0.25">
      <c r="A9" s="12" t="s">
        <v>190</v>
      </c>
      <c r="B9" s="12" t="s">
        <v>191</v>
      </c>
      <c r="C9" s="12" t="s">
        <v>192</v>
      </c>
      <c r="D9" s="12" t="s">
        <v>193</v>
      </c>
      <c r="E9" s="12">
        <v>15</v>
      </c>
      <c r="F9" s="12">
        <v>7</v>
      </c>
      <c r="G9" s="12">
        <v>7</v>
      </c>
      <c r="H9" s="12">
        <v>1</v>
      </c>
      <c r="I9" s="12">
        <v>1</v>
      </c>
      <c r="J9" s="12">
        <v>1</v>
      </c>
      <c r="K9" s="12">
        <v>3</v>
      </c>
      <c r="L9" s="12">
        <v>3</v>
      </c>
      <c r="M9" s="12">
        <v>3</v>
      </c>
      <c r="N9" s="12">
        <v>28.7</v>
      </c>
      <c r="O9" s="12">
        <v>3.7</v>
      </c>
      <c r="P9" s="12">
        <v>3.7</v>
      </c>
      <c r="Q9" s="12">
        <v>3.7</v>
      </c>
      <c r="R9" s="12">
        <v>13</v>
      </c>
      <c r="S9" s="12">
        <v>13</v>
      </c>
      <c r="T9" s="12">
        <v>13</v>
      </c>
      <c r="U9" s="12">
        <v>32.573999999999998</v>
      </c>
      <c r="V9" s="12">
        <v>300</v>
      </c>
      <c r="W9" s="12">
        <v>0</v>
      </c>
      <c r="X9" s="12">
        <v>22726000000</v>
      </c>
      <c r="Y9" s="12">
        <v>0</v>
      </c>
      <c r="Z9" s="12">
        <v>0</v>
      </c>
      <c r="AA9" s="12">
        <v>0</v>
      </c>
      <c r="AB9" s="13">
        <v>1447500000</v>
      </c>
      <c r="AC9" s="13">
        <v>686460000</v>
      </c>
      <c r="AD9" s="13">
        <v>1600000000</v>
      </c>
      <c r="AE9" s="12">
        <v>1</v>
      </c>
      <c r="AF9" s="12">
        <v>1</v>
      </c>
      <c r="AG9" s="12">
        <v>1</v>
      </c>
      <c r="AH9" s="13">
        <v>1447500000</v>
      </c>
      <c r="AI9" s="13">
        <v>686460000</v>
      </c>
      <c r="AJ9" s="13">
        <v>1600000000</v>
      </c>
      <c r="AK9" s="12">
        <v>30.213096826059338</v>
      </c>
      <c r="AL9" s="12">
        <v>4.7863424556122657E-2</v>
      </c>
      <c r="AN9" s="20"/>
      <c r="AO9" s="21"/>
    </row>
    <row r="10" spans="1:41" s="12" customFormat="1" x14ac:dyDescent="0.25">
      <c r="A10" s="12" t="s">
        <v>204</v>
      </c>
      <c r="B10" s="12" t="s">
        <v>205</v>
      </c>
      <c r="C10" s="24" t="s">
        <v>206</v>
      </c>
      <c r="D10" s="12" t="s">
        <v>207</v>
      </c>
      <c r="E10" s="12">
        <v>3</v>
      </c>
      <c r="F10" s="12">
        <v>10</v>
      </c>
      <c r="G10" s="12">
        <v>9</v>
      </c>
      <c r="H10" s="12">
        <v>1</v>
      </c>
      <c r="I10" s="12">
        <v>0</v>
      </c>
      <c r="J10" s="12">
        <v>1</v>
      </c>
      <c r="K10" s="12">
        <v>3</v>
      </c>
      <c r="L10" s="12">
        <v>2</v>
      </c>
      <c r="M10" s="12">
        <v>2</v>
      </c>
      <c r="N10" s="12">
        <v>20.9</v>
      </c>
      <c r="O10" s="12">
        <v>2.7</v>
      </c>
      <c r="P10" s="12">
        <v>0</v>
      </c>
      <c r="Q10" s="12">
        <v>2.7</v>
      </c>
      <c r="R10" s="12">
        <v>9.3000000000000007</v>
      </c>
      <c r="S10" s="12">
        <v>4.4000000000000004</v>
      </c>
      <c r="T10" s="12">
        <v>4.4000000000000004</v>
      </c>
      <c r="U10" s="12">
        <v>54.54</v>
      </c>
      <c r="V10" s="12">
        <v>473</v>
      </c>
      <c r="W10" s="12">
        <v>0</v>
      </c>
      <c r="X10" s="12">
        <v>8258800000</v>
      </c>
      <c r="Y10" s="12">
        <v>0</v>
      </c>
      <c r="Z10" s="12">
        <v>0</v>
      </c>
      <c r="AA10" s="12">
        <v>0</v>
      </c>
      <c r="AB10" s="13">
        <v>1389800000</v>
      </c>
      <c r="AC10" s="13">
        <v>866070000</v>
      </c>
      <c r="AD10" s="13">
        <v>1412400000</v>
      </c>
      <c r="AE10" s="12">
        <v>1</v>
      </c>
      <c r="AF10" s="12">
        <v>1</v>
      </c>
      <c r="AG10" s="12">
        <v>1</v>
      </c>
      <c r="AH10" s="13">
        <v>1389800000</v>
      </c>
      <c r="AI10" s="13">
        <v>866070000</v>
      </c>
      <c r="AJ10" s="13">
        <v>1412400000</v>
      </c>
      <c r="AK10" s="12">
        <v>30.187490184489583</v>
      </c>
      <c r="AL10" s="12">
        <v>2.0644362874277043E-2</v>
      </c>
      <c r="AN10" s="25"/>
      <c r="AO10" s="26"/>
    </row>
    <row r="11" spans="1:41" x14ac:dyDescent="0.25">
      <c r="A11" t="s">
        <v>231</v>
      </c>
      <c r="B11" t="s">
        <v>66</v>
      </c>
      <c r="C11" t="s">
        <v>232</v>
      </c>
      <c r="D11" t="s">
        <v>233</v>
      </c>
      <c r="E11">
        <v>1</v>
      </c>
      <c r="F11">
        <v>25</v>
      </c>
      <c r="G11">
        <v>2</v>
      </c>
      <c r="H11">
        <v>22</v>
      </c>
      <c r="I11">
        <v>22</v>
      </c>
      <c r="J11">
        <v>22</v>
      </c>
      <c r="K11">
        <v>21</v>
      </c>
      <c r="L11">
        <v>21</v>
      </c>
      <c r="M11">
        <v>20</v>
      </c>
      <c r="N11">
        <v>74.2</v>
      </c>
      <c r="O11">
        <v>69.5</v>
      </c>
      <c r="P11">
        <v>69.5</v>
      </c>
      <c r="Q11">
        <v>69.5</v>
      </c>
      <c r="R11">
        <v>70.099999999999994</v>
      </c>
      <c r="S11">
        <v>70.099999999999994</v>
      </c>
      <c r="T11">
        <v>67.900000000000006</v>
      </c>
      <c r="U11">
        <v>39.350999999999999</v>
      </c>
      <c r="V11">
        <v>364</v>
      </c>
      <c r="W11">
        <v>0</v>
      </c>
      <c r="X11">
        <v>4922700000</v>
      </c>
      <c r="Y11">
        <v>0</v>
      </c>
      <c r="Z11">
        <v>0</v>
      </c>
      <c r="AA11">
        <v>0</v>
      </c>
      <c r="AB11" s="3">
        <v>752270000</v>
      </c>
      <c r="AC11" s="3">
        <v>1297400000</v>
      </c>
      <c r="AD11" s="3">
        <v>0</v>
      </c>
      <c r="AE11">
        <v>1</v>
      </c>
      <c r="AF11">
        <v>1</v>
      </c>
      <c r="AG11">
        <v>1</v>
      </c>
      <c r="AH11" s="3">
        <v>752270000</v>
      </c>
      <c r="AI11" s="3">
        <v>1297400000</v>
      </c>
      <c r="AJ11" s="3">
        <v>683223333.20070982</v>
      </c>
      <c r="AK11">
        <v>29.762819504796369</v>
      </c>
      <c r="AL11">
        <v>4.2583107569032289E-2</v>
      </c>
      <c r="AN11" s="22"/>
      <c r="AO11" s="23"/>
    </row>
    <row r="12" spans="1:41" x14ac:dyDescent="0.25">
      <c r="A12" s="12" t="s">
        <v>254</v>
      </c>
      <c r="B12" s="12" t="s">
        <v>255</v>
      </c>
      <c r="C12" s="24" t="s">
        <v>256</v>
      </c>
      <c r="D12" s="12" t="s">
        <v>257</v>
      </c>
      <c r="E12" s="12">
        <v>3</v>
      </c>
      <c r="F12" s="12">
        <v>3</v>
      </c>
      <c r="G12" s="12">
        <v>3</v>
      </c>
      <c r="H12" s="12">
        <v>1</v>
      </c>
      <c r="I12" s="12">
        <v>1</v>
      </c>
      <c r="J12" s="12">
        <v>1</v>
      </c>
      <c r="K12" s="12">
        <v>3</v>
      </c>
      <c r="L12" s="12">
        <v>3</v>
      </c>
      <c r="M12" s="12">
        <v>3</v>
      </c>
      <c r="N12" s="12">
        <v>13.2</v>
      </c>
      <c r="O12" s="12">
        <v>3.2</v>
      </c>
      <c r="P12" s="12">
        <v>3.2</v>
      </c>
      <c r="Q12" s="12">
        <v>3.2</v>
      </c>
      <c r="R12" s="12">
        <v>13.2</v>
      </c>
      <c r="S12" s="12">
        <v>13.2</v>
      </c>
      <c r="T12" s="12">
        <v>13.2</v>
      </c>
      <c r="U12" s="12">
        <v>31.097000000000001</v>
      </c>
      <c r="V12" s="12">
        <v>280</v>
      </c>
      <c r="W12" s="12">
        <v>0</v>
      </c>
      <c r="X12" s="12">
        <v>3158700000</v>
      </c>
      <c r="Y12" s="12">
        <v>0</v>
      </c>
      <c r="Z12" s="12">
        <v>0</v>
      </c>
      <c r="AA12" s="12">
        <v>0</v>
      </c>
      <c r="AB12" s="13">
        <v>880070000</v>
      </c>
      <c r="AC12" s="13">
        <v>790520000</v>
      </c>
      <c r="AD12" s="13">
        <v>936900000</v>
      </c>
      <c r="AE12" s="12">
        <v>1</v>
      </c>
      <c r="AF12" s="12">
        <v>1</v>
      </c>
      <c r="AG12" s="12">
        <v>1</v>
      </c>
      <c r="AH12" s="13">
        <v>880070000</v>
      </c>
      <c r="AI12" s="13">
        <v>790520000</v>
      </c>
      <c r="AJ12" s="13">
        <v>936900000</v>
      </c>
      <c r="AK12" s="12">
        <v>29.695052073132651</v>
      </c>
      <c r="AL12" s="12">
        <v>2.3943687031760144E-3</v>
      </c>
      <c r="AM12" s="12"/>
      <c r="AN12" s="25"/>
      <c r="AO12" s="26"/>
    </row>
    <row r="13" spans="1:41" x14ac:dyDescent="0.25">
      <c r="A13" t="s">
        <v>100</v>
      </c>
      <c r="B13" t="s">
        <v>101</v>
      </c>
      <c r="C13" t="s">
        <v>102</v>
      </c>
      <c r="D13" t="s">
        <v>103</v>
      </c>
      <c r="E13">
        <v>4</v>
      </c>
      <c r="F13">
        <v>11</v>
      </c>
      <c r="G13">
        <v>11</v>
      </c>
      <c r="H13">
        <v>1</v>
      </c>
      <c r="I13">
        <v>1</v>
      </c>
      <c r="J13">
        <v>1</v>
      </c>
      <c r="K13">
        <v>3</v>
      </c>
      <c r="L13">
        <v>0</v>
      </c>
      <c r="M13">
        <v>4</v>
      </c>
      <c r="N13">
        <v>36.4</v>
      </c>
      <c r="O13">
        <v>6.8</v>
      </c>
      <c r="P13">
        <v>6.8</v>
      </c>
      <c r="Q13">
        <v>6.8</v>
      </c>
      <c r="R13">
        <v>13.9</v>
      </c>
      <c r="S13">
        <v>0</v>
      </c>
      <c r="T13">
        <v>16</v>
      </c>
      <c r="U13">
        <v>38.027999999999999</v>
      </c>
      <c r="V13">
        <v>338</v>
      </c>
      <c r="W13">
        <v>0</v>
      </c>
      <c r="X13">
        <v>103980000000</v>
      </c>
      <c r="Y13">
        <v>0</v>
      </c>
      <c r="Z13">
        <v>0</v>
      </c>
      <c r="AA13">
        <v>0</v>
      </c>
      <c r="AB13" s="3">
        <v>727670000</v>
      </c>
      <c r="AC13" s="3">
        <v>0</v>
      </c>
      <c r="AD13" s="3">
        <v>1094200000</v>
      </c>
      <c r="AE13">
        <v>1</v>
      </c>
      <c r="AF13">
        <v>1</v>
      </c>
      <c r="AG13">
        <v>1</v>
      </c>
      <c r="AH13" s="3">
        <v>727670000</v>
      </c>
      <c r="AI13" s="3">
        <v>607290001.60923672</v>
      </c>
      <c r="AJ13" s="3">
        <v>1094200000</v>
      </c>
      <c r="AK13">
        <v>29.592847872438494</v>
      </c>
      <c r="AL13">
        <v>3.1179017997671324E-2</v>
      </c>
      <c r="AN13" s="27"/>
      <c r="AO13" s="28"/>
    </row>
    <row r="14" spans="1:41" x14ac:dyDescent="0.25">
      <c r="A14" s="9" t="s">
        <v>104</v>
      </c>
      <c r="B14" s="9" t="s">
        <v>105</v>
      </c>
      <c r="C14" s="9" t="s">
        <v>106</v>
      </c>
      <c r="D14" s="9" t="s">
        <v>107</v>
      </c>
      <c r="E14" s="9">
        <v>1</v>
      </c>
      <c r="F14" s="9">
        <v>18</v>
      </c>
      <c r="G14" s="9">
        <v>1</v>
      </c>
      <c r="H14" s="9">
        <v>2</v>
      </c>
      <c r="I14" s="9">
        <v>2</v>
      </c>
      <c r="J14" s="9">
        <v>2</v>
      </c>
      <c r="K14" s="9">
        <v>3</v>
      </c>
      <c r="L14" s="9">
        <v>4</v>
      </c>
      <c r="M14" s="9">
        <v>5</v>
      </c>
      <c r="N14" s="9">
        <v>59.4</v>
      </c>
      <c r="O14" s="9">
        <v>6.5</v>
      </c>
      <c r="P14" s="9">
        <v>6.5</v>
      </c>
      <c r="Q14" s="9">
        <v>6.5</v>
      </c>
      <c r="R14" s="9">
        <v>10.7</v>
      </c>
      <c r="S14" s="9">
        <v>15.5</v>
      </c>
      <c r="T14" s="9">
        <v>17.7</v>
      </c>
      <c r="U14" s="9">
        <v>40.488999999999997</v>
      </c>
      <c r="V14" s="9">
        <v>355</v>
      </c>
      <c r="W14" s="9">
        <v>0</v>
      </c>
      <c r="X14" s="9">
        <v>103540000000</v>
      </c>
      <c r="Y14" s="9">
        <v>0</v>
      </c>
      <c r="Z14" s="9">
        <v>0</v>
      </c>
      <c r="AA14" s="9">
        <v>0</v>
      </c>
      <c r="AB14" s="10">
        <v>730120000</v>
      </c>
      <c r="AC14" s="10">
        <v>634610000</v>
      </c>
      <c r="AD14" s="10">
        <v>922440000</v>
      </c>
      <c r="AE14" s="9">
        <v>1</v>
      </c>
      <c r="AF14" s="9">
        <v>1</v>
      </c>
      <c r="AG14" s="9">
        <v>1</v>
      </c>
      <c r="AH14" s="10">
        <v>730120000</v>
      </c>
      <c r="AI14" s="10">
        <v>634610000</v>
      </c>
      <c r="AJ14" s="10">
        <v>922440000</v>
      </c>
      <c r="AK14" s="9">
        <v>29.505953955150236</v>
      </c>
      <c r="AL14" s="9">
        <v>1.2102413384755815E-2</v>
      </c>
      <c r="AM14" s="9"/>
      <c r="AN14" s="29"/>
      <c r="AO14" s="30"/>
    </row>
    <row r="15" spans="1:41" s="12" customFormat="1" x14ac:dyDescent="0.25">
      <c r="A15" s="12" t="s">
        <v>96</v>
      </c>
      <c r="B15" s="12" t="s">
        <v>97</v>
      </c>
      <c r="C15" s="12" t="s">
        <v>98</v>
      </c>
      <c r="D15" s="12" t="s">
        <v>99</v>
      </c>
      <c r="E15" s="12">
        <v>2</v>
      </c>
      <c r="F15" s="12">
        <v>22</v>
      </c>
      <c r="G15" s="12">
        <v>0</v>
      </c>
      <c r="H15" s="12">
        <v>1</v>
      </c>
      <c r="I15" s="12">
        <v>0</v>
      </c>
      <c r="J15" s="12">
        <v>0</v>
      </c>
      <c r="K15" s="12">
        <v>4</v>
      </c>
      <c r="L15" s="12">
        <v>4</v>
      </c>
      <c r="M15" s="12">
        <v>4</v>
      </c>
      <c r="N15" s="12">
        <v>61.3</v>
      </c>
      <c r="O15" s="12">
        <v>1.9</v>
      </c>
      <c r="P15" s="12">
        <v>0</v>
      </c>
      <c r="Q15" s="12">
        <v>0</v>
      </c>
      <c r="R15" s="12">
        <v>15</v>
      </c>
      <c r="S15" s="12">
        <v>15</v>
      </c>
      <c r="T15" s="12">
        <v>15</v>
      </c>
      <c r="U15" s="12">
        <v>42.158000000000001</v>
      </c>
      <c r="V15" s="12">
        <v>359</v>
      </c>
      <c r="W15" s="12">
        <v>0</v>
      </c>
      <c r="X15" s="12">
        <v>119200000000</v>
      </c>
      <c r="Y15" s="12">
        <v>0</v>
      </c>
      <c r="Z15" s="12">
        <v>0</v>
      </c>
      <c r="AA15" s="12">
        <v>0</v>
      </c>
      <c r="AB15" s="13">
        <v>1224300000</v>
      </c>
      <c r="AC15" s="13">
        <v>228060000</v>
      </c>
      <c r="AD15" s="13">
        <v>673820000</v>
      </c>
      <c r="AE15" s="12">
        <v>1</v>
      </c>
      <c r="AF15" s="12">
        <v>1</v>
      </c>
      <c r="AG15" s="12">
        <v>1</v>
      </c>
      <c r="AH15" s="13">
        <v>1224300000</v>
      </c>
      <c r="AI15" s="13">
        <v>228060000</v>
      </c>
      <c r="AJ15" s="13">
        <v>673820000</v>
      </c>
      <c r="AK15" s="12">
        <v>29.400654092238884</v>
      </c>
      <c r="AL15" s="12">
        <v>0.13306395572236707</v>
      </c>
      <c r="AN15" s="47"/>
      <c r="AO15" s="48"/>
    </row>
    <row r="16" spans="1:41" s="12" customFormat="1" x14ac:dyDescent="0.25">
      <c r="A16" s="12" t="s">
        <v>208</v>
      </c>
      <c r="B16" s="12" t="s">
        <v>209</v>
      </c>
      <c r="C16" s="12" t="s">
        <v>210</v>
      </c>
      <c r="D16" s="12" t="s">
        <v>211</v>
      </c>
      <c r="E16" s="12">
        <v>3</v>
      </c>
      <c r="F16" s="12">
        <v>2</v>
      </c>
      <c r="G16" s="12">
        <v>2</v>
      </c>
      <c r="H16" s="12">
        <v>1</v>
      </c>
      <c r="I16" s="12">
        <v>1</v>
      </c>
      <c r="J16" s="12">
        <v>1</v>
      </c>
      <c r="K16" s="12">
        <v>2</v>
      </c>
      <c r="L16" s="12">
        <v>2</v>
      </c>
      <c r="M16" s="12">
        <v>2</v>
      </c>
      <c r="N16" s="12">
        <v>14.1</v>
      </c>
      <c r="O16" s="12">
        <v>5.2</v>
      </c>
      <c r="P16" s="12">
        <v>5.2</v>
      </c>
      <c r="Q16" s="12">
        <v>5.2</v>
      </c>
      <c r="R16" s="12">
        <v>14.1</v>
      </c>
      <c r="S16" s="12">
        <v>14.1</v>
      </c>
      <c r="T16" s="12">
        <v>14.1</v>
      </c>
      <c r="U16" s="12">
        <v>21.257999999999999</v>
      </c>
      <c r="V16" s="12">
        <v>191</v>
      </c>
      <c r="W16" s="12">
        <v>0</v>
      </c>
      <c r="X16" s="12">
        <v>7769200000</v>
      </c>
      <c r="Y16" s="12">
        <v>0</v>
      </c>
      <c r="Z16" s="12">
        <v>0</v>
      </c>
      <c r="AA16" s="12">
        <v>0</v>
      </c>
      <c r="AB16" s="13">
        <v>528650000</v>
      </c>
      <c r="AC16" s="13">
        <v>808110000</v>
      </c>
      <c r="AD16" s="13">
        <v>661680000</v>
      </c>
      <c r="AE16" s="12">
        <v>1</v>
      </c>
      <c r="AF16" s="12">
        <v>1</v>
      </c>
      <c r="AG16" s="12">
        <v>1</v>
      </c>
      <c r="AH16" s="13">
        <v>528650000</v>
      </c>
      <c r="AI16" s="13">
        <v>808110000</v>
      </c>
      <c r="AJ16" s="13">
        <v>661680000</v>
      </c>
      <c r="AK16" s="12">
        <v>29.311264612037036</v>
      </c>
      <c r="AL16" s="12">
        <v>1.4362030143610037E-2</v>
      </c>
    </row>
    <row r="17" spans="1:41" s="12" customFormat="1" x14ac:dyDescent="0.25">
      <c r="A17" s="12" t="s">
        <v>194</v>
      </c>
      <c r="B17" s="12" t="s">
        <v>195</v>
      </c>
      <c r="C17" s="12" t="s">
        <v>196</v>
      </c>
      <c r="D17" s="12" t="s">
        <v>197</v>
      </c>
      <c r="E17" s="12">
        <v>19</v>
      </c>
      <c r="F17" s="12">
        <v>12</v>
      </c>
      <c r="G17" s="12">
        <v>12</v>
      </c>
      <c r="H17" s="12">
        <v>0</v>
      </c>
      <c r="I17" s="12">
        <v>0</v>
      </c>
      <c r="J17" s="12">
        <v>0</v>
      </c>
      <c r="K17" s="12">
        <v>5</v>
      </c>
      <c r="L17" s="12">
        <v>4</v>
      </c>
      <c r="M17" s="12">
        <v>4</v>
      </c>
      <c r="N17" s="12">
        <v>33.1</v>
      </c>
      <c r="O17" s="12">
        <v>0</v>
      </c>
      <c r="P17" s="12">
        <v>0</v>
      </c>
      <c r="Q17" s="12">
        <v>0</v>
      </c>
      <c r="R17" s="12">
        <v>15.9</v>
      </c>
      <c r="S17" s="12">
        <v>11.9</v>
      </c>
      <c r="T17" s="12">
        <v>11.9</v>
      </c>
      <c r="U17" s="12">
        <v>56.890999999999998</v>
      </c>
      <c r="V17" s="12">
        <v>529</v>
      </c>
      <c r="W17" s="12">
        <v>0</v>
      </c>
      <c r="X17" s="12">
        <v>19511000000</v>
      </c>
      <c r="Y17" s="12">
        <v>0</v>
      </c>
      <c r="Z17" s="12">
        <v>0</v>
      </c>
      <c r="AA17" s="12">
        <v>0</v>
      </c>
      <c r="AB17" s="13">
        <v>682900000</v>
      </c>
      <c r="AC17" s="13">
        <v>532470000</v>
      </c>
      <c r="AD17" s="13">
        <v>759420000</v>
      </c>
      <c r="AE17" s="12">
        <v>1</v>
      </c>
      <c r="AF17" s="12">
        <v>1</v>
      </c>
      <c r="AG17" s="12">
        <v>1</v>
      </c>
      <c r="AH17" s="13">
        <v>682900000</v>
      </c>
      <c r="AI17" s="13">
        <v>532470000</v>
      </c>
      <c r="AJ17" s="13">
        <v>759420000</v>
      </c>
      <c r="AK17" s="12">
        <v>29.294089597913437</v>
      </c>
      <c r="AL17" s="12">
        <v>1.0100646221989236E-2</v>
      </c>
    </row>
    <row r="18" spans="1:41" x14ac:dyDescent="0.25">
      <c r="A18" s="12" t="s">
        <v>262</v>
      </c>
      <c r="B18" s="12" t="s">
        <v>263</v>
      </c>
      <c r="C18" s="24" t="s">
        <v>264</v>
      </c>
      <c r="D18" s="12" t="s">
        <v>265</v>
      </c>
      <c r="E18" s="12">
        <v>5</v>
      </c>
      <c r="F18" s="12">
        <v>4</v>
      </c>
      <c r="G18" s="12">
        <v>4</v>
      </c>
      <c r="H18" s="12">
        <v>2</v>
      </c>
      <c r="I18" s="12">
        <v>2</v>
      </c>
      <c r="J18" s="12">
        <v>1</v>
      </c>
      <c r="K18" s="12">
        <v>4</v>
      </c>
      <c r="L18" s="12">
        <v>4</v>
      </c>
      <c r="M18" s="12">
        <v>4</v>
      </c>
      <c r="N18" s="12">
        <v>8.6999999999999993</v>
      </c>
      <c r="O18" s="12">
        <v>4.5</v>
      </c>
      <c r="P18" s="12">
        <v>4.5</v>
      </c>
      <c r="Q18" s="12">
        <v>1.6</v>
      </c>
      <c r="R18" s="12">
        <v>8.6999999999999993</v>
      </c>
      <c r="S18" s="12">
        <v>8.6999999999999993</v>
      </c>
      <c r="T18" s="12">
        <v>8.6999999999999993</v>
      </c>
      <c r="U18" s="12">
        <v>48.765000000000001</v>
      </c>
      <c r="V18" s="12">
        <v>448</v>
      </c>
      <c r="W18" s="12">
        <v>0</v>
      </c>
      <c r="X18" s="12">
        <v>3062900000</v>
      </c>
      <c r="Y18" s="12">
        <v>0</v>
      </c>
      <c r="Z18" s="12">
        <v>0</v>
      </c>
      <c r="AA18" s="12">
        <v>0</v>
      </c>
      <c r="AB18" s="13">
        <v>608110000</v>
      </c>
      <c r="AC18" s="13">
        <v>678640000</v>
      </c>
      <c r="AD18" s="13">
        <v>686960000</v>
      </c>
      <c r="AE18" s="12">
        <v>1</v>
      </c>
      <c r="AF18" s="12">
        <v>1</v>
      </c>
      <c r="AG18" s="12">
        <v>1</v>
      </c>
      <c r="AH18" s="13">
        <v>608110000</v>
      </c>
      <c r="AI18" s="13">
        <v>678640000</v>
      </c>
      <c r="AJ18" s="13">
        <v>686960000</v>
      </c>
      <c r="AK18" s="12">
        <v>29.293300381409441</v>
      </c>
      <c r="AL18" s="12">
        <v>1.442251305805988E-3</v>
      </c>
      <c r="AM18" s="12"/>
      <c r="AN18" s="12"/>
      <c r="AO18" s="12"/>
    </row>
    <row r="19" spans="1:41" x14ac:dyDescent="0.25">
      <c r="A19" t="s">
        <v>140</v>
      </c>
      <c r="B19" t="s">
        <v>141</v>
      </c>
      <c r="C19" t="s">
        <v>142</v>
      </c>
      <c r="D19" t="s">
        <v>143</v>
      </c>
      <c r="E19">
        <v>1</v>
      </c>
      <c r="F19">
        <v>5</v>
      </c>
      <c r="G19">
        <v>2</v>
      </c>
      <c r="H19">
        <v>1</v>
      </c>
      <c r="I19">
        <v>0</v>
      </c>
      <c r="J19">
        <v>1</v>
      </c>
      <c r="K19">
        <v>2</v>
      </c>
      <c r="L19">
        <v>1</v>
      </c>
      <c r="M19">
        <v>2</v>
      </c>
      <c r="N19">
        <v>16.100000000000001</v>
      </c>
      <c r="O19">
        <v>4.2</v>
      </c>
      <c r="P19">
        <v>0</v>
      </c>
      <c r="Q19">
        <v>4.2</v>
      </c>
      <c r="R19">
        <v>5.8</v>
      </c>
      <c r="S19">
        <v>4.2</v>
      </c>
      <c r="T19">
        <v>5.8</v>
      </c>
      <c r="U19">
        <v>55.503</v>
      </c>
      <c r="V19">
        <v>504</v>
      </c>
      <c r="W19">
        <v>0</v>
      </c>
      <c r="X19">
        <v>48674000000</v>
      </c>
      <c r="Y19">
        <v>0</v>
      </c>
      <c r="Z19">
        <v>0</v>
      </c>
      <c r="AA19">
        <v>0</v>
      </c>
      <c r="AB19" s="3">
        <v>659590000</v>
      </c>
      <c r="AC19" s="3">
        <v>0</v>
      </c>
      <c r="AD19" s="3">
        <v>734540000</v>
      </c>
      <c r="AE19">
        <v>1</v>
      </c>
      <c r="AF19">
        <v>1</v>
      </c>
      <c r="AG19">
        <v>1</v>
      </c>
      <c r="AH19" s="3">
        <v>659590000</v>
      </c>
      <c r="AI19" s="3">
        <v>464710001.06937855</v>
      </c>
      <c r="AJ19" s="3">
        <v>734540000</v>
      </c>
      <c r="AK19">
        <v>29.206792949451625</v>
      </c>
      <c r="AL19">
        <v>1.6430337009053417E-2</v>
      </c>
    </row>
    <row r="20" spans="1:41" x14ac:dyDescent="0.25">
      <c r="A20" s="12" t="s">
        <v>238</v>
      </c>
      <c r="B20" s="12" t="s">
        <v>239</v>
      </c>
      <c r="C20" s="12" t="s">
        <v>240</v>
      </c>
      <c r="D20" s="12" t="s">
        <v>241</v>
      </c>
      <c r="E20" s="12">
        <v>2</v>
      </c>
      <c r="F20" s="12">
        <v>5</v>
      </c>
      <c r="G20" s="12">
        <v>4</v>
      </c>
      <c r="H20" s="12">
        <v>3</v>
      </c>
      <c r="I20" s="12">
        <v>1</v>
      </c>
      <c r="J20" s="12">
        <v>1</v>
      </c>
      <c r="K20" s="12">
        <v>3</v>
      </c>
      <c r="L20" s="12">
        <v>3</v>
      </c>
      <c r="M20" s="12">
        <v>3</v>
      </c>
      <c r="N20" s="12">
        <v>21</v>
      </c>
      <c r="O20" s="12">
        <v>13.4</v>
      </c>
      <c r="P20" s="12">
        <v>3.4</v>
      </c>
      <c r="Q20" s="12">
        <v>3.4</v>
      </c>
      <c r="R20" s="12">
        <v>10.9</v>
      </c>
      <c r="S20" s="12">
        <v>10.9</v>
      </c>
      <c r="T20" s="12">
        <v>10.9</v>
      </c>
      <c r="U20" s="12">
        <v>27.166</v>
      </c>
      <c r="V20" s="12">
        <v>238</v>
      </c>
      <c r="W20" s="12">
        <v>0</v>
      </c>
      <c r="X20" s="12">
        <v>3599500000</v>
      </c>
      <c r="Y20" s="12">
        <v>0</v>
      </c>
      <c r="Z20" s="12">
        <v>0</v>
      </c>
      <c r="AA20" s="12">
        <v>0</v>
      </c>
      <c r="AB20" s="13">
        <v>528570000</v>
      </c>
      <c r="AC20" s="13">
        <v>867840000</v>
      </c>
      <c r="AD20" s="13">
        <v>425020000</v>
      </c>
      <c r="AE20" s="12">
        <v>1</v>
      </c>
      <c r="AF20" s="12">
        <v>1</v>
      </c>
      <c r="AG20" s="12">
        <v>1</v>
      </c>
      <c r="AH20" s="13">
        <v>528570000</v>
      </c>
      <c r="AI20" s="13">
        <v>867840000</v>
      </c>
      <c r="AJ20" s="13">
        <v>425020000</v>
      </c>
      <c r="AK20" s="12">
        <v>29.177461904704074</v>
      </c>
      <c r="AL20" s="12">
        <v>4.5248785553798576E-2</v>
      </c>
      <c r="AM20" s="12"/>
      <c r="AN20" s="12"/>
      <c r="AO20" s="12"/>
    </row>
    <row r="21" spans="1:41" x14ac:dyDescent="0.25">
      <c r="A21" s="12" t="s">
        <v>290</v>
      </c>
      <c r="B21" s="12" t="s">
        <v>291</v>
      </c>
      <c r="C21" s="12" t="s">
        <v>292</v>
      </c>
      <c r="D21" s="12" t="s">
        <v>293</v>
      </c>
      <c r="E21" s="12">
        <v>2</v>
      </c>
      <c r="F21" s="12">
        <v>5</v>
      </c>
      <c r="G21" s="12">
        <v>5</v>
      </c>
      <c r="H21" s="12">
        <v>1</v>
      </c>
      <c r="I21" s="12">
        <v>1</v>
      </c>
      <c r="J21" s="12">
        <v>1</v>
      </c>
      <c r="K21" s="12">
        <v>3</v>
      </c>
      <c r="L21" s="12">
        <v>5</v>
      </c>
      <c r="M21" s="12">
        <v>3</v>
      </c>
      <c r="N21" s="12">
        <v>10.4</v>
      </c>
      <c r="O21" s="12">
        <v>2</v>
      </c>
      <c r="P21" s="12">
        <v>2</v>
      </c>
      <c r="Q21" s="12">
        <v>2</v>
      </c>
      <c r="R21" s="12">
        <v>6.2</v>
      </c>
      <c r="S21" s="12">
        <v>10.4</v>
      </c>
      <c r="T21" s="12">
        <v>6.2</v>
      </c>
      <c r="U21" s="12">
        <v>38.368000000000002</v>
      </c>
      <c r="V21" s="12">
        <v>356</v>
      </c>
      <c r="W21" s="12">
        <v>0</v>
      </c>
      <c r="X21" s="12">
        <v>2172600000</v>
      </c>
      <c r="Y21" s="12">
        <v>0</v>
      </c>
      <c r="Z21" s="12">
        <v>0</v>
      </c>
      <c r="AA21" s="12">
        <v>0</v>
      </c>
      <c r="AB21" s="13">
        <v>309750000</v>
      </c>
      <c r="AC21" s="13">
        <v>1033300000</v>
      </c>
      <c r="AD21" s="13">
        <v>311470000</v>
      </c>
      <c r="AE21" s="12">
        <v>1</v>
      </c>
      <c r="AF21" s="12">
        <v>1</v>
      </c>
      <c r="AG21" s="12">
        <v>1</v>
      </c>
      <c r="AH21" s="13">
        <v>309750000</v>
      </c>
      <c r="AI21" s="13">
        <v>1033300000</v>
      </c>
      <c r="AJ21" s="13">
        <v>311470000</v>
      </c>
      <c r="AK21" s="12">
        <v>29.038803084460085</v>
      </c>
      <c r="AL21" s="12">
        <v>0.14923206497482466</v>
      </c>
      <c r="AM21" s="12"/>
      <c r="AN21" s="12"/>
      <c r="AO21" s="12"/>
    </row>
    <row r="22" spans="1:41" s="12" customFormat="1" x14ac:dyDescent="0.25">
      <c r="A22" s="12" t="s">
        <v>242</v>
      </c>
      <c r="B22" s="12" t="s">
        <v>243</v>
      </c>
      <c r="C22" s="12" t="s">
        <v>244</v>
      </c>
      <c r="D22" s="12" t="s">
        <v>245</v>
      </c>
      <c r="E22" s="12">
        <v>13</v>
      </c>
      <c r="F22" s="12">
        <v>12</v>
      </c>
      <c r="G22" s="12">
        <v>12</v>
      </c>
      <c r="H22" s="12">
        <v>1</v>
      </c>
      <c r="I22" s="12">
        <v>1</v>
      </c>
      <c r="J22" s="12">
        <v>1</v>
      </c>
      <c r="K22" s="12">
        <v>9</v>
      </c>
      <c r="L22" s="12">
        <v>8</v>
      </c>
      <c r="M22" s="12">
        <v>8</v>
      </c>
      <c r="N22" s="12">
        <v>19.600000000000001</v>
      </c>
      <c r="O22" s="12">
        <v>1.4</v>
      </c>
      <c r="P22" s="12">
        <v>1.4</v>
      </c>
      <c r="Q22" s="12">
        <v>1.4</v>
      </c>
      <c r="R22" s="12">
        <v>14.1</v>
      </c>
      <c r="S22" s="12">
        <v>12.3</v>
      </c>
      <c r="T22" s="12">
        <v>12.3</v>
      </c>
      <c r="U22" s="12">
        <v>96.638999999999996</v>
      </c>
      <c r="V22" s="12">
        <v>853</v>
      </c>
      <c r="W22" s="12">
        <v>0</v>
      </c>
      <c r="X22" s="12">
        <v>3468200000</v>
      </c>
      <c r="Y22" s="12">
        <v>0</v>
      </c>
      <c r="Z22" s="12">
        <v>0</v>
      </c>
      <c r="AA22" s="12">
        <v>0</v>
      </c>
      <c r="AB22" s="13">
        <v>485230000</v>
      </c>
      <c r="AC22" s="13">
        <v>666120000</v>
      </c>
      <c r="AD22" s="13">
        <v>449310000</v>
      </c>
      <c r="AE22" s="12">
        <v>1</v>
      </c>
      <c r="AF22" s="12">
        <v>1</v>
      </c>
      <c r="AG22" s="12">
        <v>1</v>
      </c>
      <c r="AH22" s="13">
        <v>485230000</v>
      </c>
      <c r="AI22" s="13">
        <v>666120000</v>
      </c>
      <c r="AJ22" s="13">
        <v>449310000</v>
      </c>
      <c r="AK22" s="12">
        <v>28.991057247374062</v>
      </c>
      <c r="AL22" s="12">
        <v>1.5445428185886973E-2</v>
      </c>
    </row>
    <row r="23" spans="1:41" x14ac:dyDescent="0.25">
      <c r="A23" t="s">
        <v>246</v>
      </c>
      <c r="B23" t="s">
        <v>247</v>
      </c>
      <c r="C23" t="s">
        <v>248</v>
      </c>
      <c r="D23" t="s">
        <v>249</v>
      </c>
      <c r="E23">
        <v>3</v>
      </c>
      <c r="F23">
        <v>6</v>
      </c>
      <c r="G23">
        <v>6</v>
      </c>
      <c r="H23">
        <v>0</v>
      </c>
      <c r="I23">
        <v>0</v>
      </c>
      <c r="J23">
        <v>0</v>
      </c>
      <c r="K23">
        <v>2</v>
      </c>
      <c r="L23">
        <v>0</v>
      </c>
      <c r="M23">
        <v>2</v>
      </c>
      <c r="N23">
        <v>11.6</v>
      </c>
      <c r="O23">
        <v>0</v>
      </c>
      <c r="P23">
        <v>0</v>
      </c>
      <c r="Q23">
        <v>0</v>
      </c>
      <c r="R23">
        <v>4.4000000000000004</v>
      </c>
      <c r="S23">
        <v>0</v>
      </c>
      <c r="T23">
        <v>4.4000000000000004</v>
      </c>
      <c r="U23">
        <v>78.168000000000006</v>
      </c>
      <c r="V23">
        <v>707</v>
      </c>
      <c r="W23">
        <v>0</v>
      </c>
      <c r="X23">
        <v>3448200000</v>
      </c>
      <c r="Y23">
        <v>0</v>
      </c>
      <c r="Z23">
        <v>0</v>
      </c>
      <c r="AA23">
        <v>0</v>
      </c>
      <c r="AB23" s="3">
        <v>545460000</v>
      </c>
      <c r="AC23" s="3">
        <v>0</v>
      </c>
      <c r="AD23" s="3">
        <v>553630000</v>
      </c>
      <c r="AE23">
        <v>1</v>
      </c>
      <c r="AF23">
        <v>1</v>
      </c>
      <c r="AG23">
        <v>1</v>
      </c>
      <c r="AH23" s="3">
        <v>545460000</v>
      </c>
      <c r="AI23" s="3">
        <v>366363333.12364775</v>
      </c>
      <c r="AJ23" s="3">
        <v>553630000</v>
      </c>
      <c r="AK23">
        <v>28.863737379877982</v>
      </c>
      <c r="AL23">
        <v>1.5290330951254571E-2</v>
      </c>
    </row>
    <row r="24" spans="1:41" x14ac:dyDescent="0.25">
      <c r="A24" s="12" t="s">
        <v>274</v>
      </c>
      <c r="B24" s="24" t="s">
        <v>275</v>
      </c>
      <c r="C24" s="12" t="s">
        <v>276</v>
      </c>
      <c r="D24" s="12" t="s">
        <v>277</v>
      </c>
      <c r="E24" s="12">
        <v>24</v>
      </c>
      <c r="F24" s="12">
        <v>2</v>
      </c>
      <c r="G24" s="12">
        <v>2</v>
      </c>
      <c r="H24" s="12">
        <v>1</v>
      </c>
      <c r="I24" s="12">
        <v>1</v>
      </c>
      <c r="J24" s="12">
        <v>1</v>
      </c>
      <c r="K24" s="12">
        <v>2</v>
      </c>
      <c r="L24" s="12">
        <v>2</v>
      </c>
      <c r="M24" s="12">
        <v>2</v>
      </c>
      <c r="N24" s="12">
        <v>10.6</v>
      </c>
      <c r="O24" s="12">
        <v>4</v>
      </c>
      <c r="P24" s="12">
        <v>4</v>
      </c>
      <c r="Q24" s="12">
        <v>4</v>
      </c>
      <c r="R24" s="12">
        <v>10.6</v>
      </c>
      <c r="S24" s="12">
        <v>10.6</v>
      </c>
      <c r="T24" s="12">
        <v>10.6</v>
      </c>
      <c r="U24" s="12">
        <v>22.579000000000001</v>
      </c>
      <c r="V24" s="12">
        <v>198</v>
      </c>
      <c r="W24" s="12">
        <v>0</v>
      </c>
      <c r="X24" s="12">
        <v>2646500000</v>
      </c>
      <c r="Y24" s="12">
        <v>0</v>
      </c>
      <c r="Z24" s="12">
        <v>0</v>
      </c>
      <c r="AA24" s="12">
        <v>0</v>
      </c>
      <c r="AB24" s="13">
        <v>335080000</v>
      </c>
      <c r="AC24" s="13">
        <v>742070000</v>
      </c>
      <c r="AD24" s="13">
        <v>341170000</v>
      </c>
      <c r="AE24" s="12">
        <v>1</v>
      </c>
      <c r="AF24" s="12">
        <v>1</v>
      </c>
      <c r="AG24" s="12">
        <v>1</v>
      </c>
      <c r="AH24" s="13">
        <v>335080000</v>
      </c>
      <c r="AI24" s="13">
        <v>742070000</v>
      </c>
      <c r="AJ24" s="13">
        <v>341170000</v>
      </c>
      <c r="AK24" s="12">
        <v>28.816573422040879</v>
      </c>
      <c r="AL24" s="12">
        <v>7.2424750271720933E-2</v>
      </c>
      <c r="AM24" s="12"/>
      <c r="AN24" s="12"/>
      <c r="AO24" s="12"/>
    </row>
    <row r="25" spans="1:41" x14ac:dyDescent="0.25">
      <c r="A25" t="s">
        <v>144</v>
      </c>
      <c r="B25" t="s">
        <v>69</v>
      </c>
      <c r="C25" t="s">
        <v>145</v>
      </c>
      <c r="D25" t="s">
        <v>146</v>
      </c>
      <c r="E25">
        <v>1</v>
      </c>
      <c r="F25">
        <v>4</v>
      </c>
      <c r="G25">
        <v>2</v>
      </c>
      <c r="H25">
        <v>1</v>
      </c>
      <c r="I25">
        <v>0</v>
      </c>
      <c r="J25">
        <v>1</v>
      </c>
      <c r="K25">
        <v>2</v>
      </c>
      <c r="L25">
        <v>1</v>
      </c>
      <c r="M25">
        <v>2</v>
      </c>
      <c r="N25">
        <v>14.9</v>
      </c>
      <c r="O25">
        <v>6.1</v>
      </c>
      <c r="P25">
        <v>0</v>
      </c>
      <c r="Q25">
        <v>6.1</v>
      </c>
      <c r="R25">
        <v>9.6999999999999993</v>
      </c>
      <c r="S25">
        <v>3.6</v>
      </c>
      <c r="T25">
        <v>9.6999999999999993</v>
      </c>
      <c r="U25">
        <v>36.548999999999999</v>
      </c>
      <c r="V25">
        <v>329</v>
      </c>
      <c r="W25">
        <v>0</v>
      </c>
      <c r="X25">
        <v>46799000000</v>
      </c>
      <c r="Y25">
        <v>0</v>
      </c>
      <c r="Z25">
        <v>0</v>
      </c>
      <c r="AA25">
        <v>0</v>
      </c>
      <c r="AB25" s="3">
        <v>402850000</v>
      </c>
      <c r="AC25" s="3">
        <v>0</v>
      </c>
      <c r="AD25" s="3">
        <v>654920000</v>
      </c>
      <c r="AE25">
        <v>1</v>
      </c>
      <c r="AF25">
        <v>1</v>
      </c>
      <c r="AG25">
        <v>1</v>
      </c>
      <c r="AH25" s="3">
        <v>402850000</v>
      </c>
      <c r="AI25" s="3">
        <v>352589997.87320077</v>
      </c>
      <c r="AJ25" s="3">
        <v>654920000</v>
      </c>
      <c r="AK25">
        <v>28.808453814368523</v>
      </c>
      <c r="AL25">
        <v>3.7377459442689005E-2</v>
      </c>
    </row>
    <row r="26" spans="1:41" x14ac:dyDescent="0.25">
      <c r="A26" s="12" t="s">
        <v>350</v>
      </c>
      <c r="B26" s="12" t="s">
        <v>351</v>
      </c>
      <c r="C26" s="24" t="s">
        <v>352</v>
      </c>
      <c r="D26" s="12" t="s">
        <v>353</v>
      </c>
      <c r="E26" s="12">
        <v>13</v>
      </c>
      <c r="F26" s="12">
        <v>4</v>
      </c>
      <c r="G26" s="12">
        <v>4</v>
      </c>
      <c r="H26" s="12">
        <v>1</v>
      </c>
      <c r="I26" s="12">
        <v>1</v>
      </c>
      <c r="J26" s="12">
        <v>0</v>
      </c>
      <c r="K26" s="12">
        <v>4</v>
      </c>
      <c r="L26" s="12">
        <v>4</v>
      </c>
      <c r="M26" s="12">
        <v>3</v>
      </c>
      <c r="N26" s="12">
        <v>7.6</v>
      </c>
      <c r="O26" s="12">
        <v>2</v>
      </c>
      <c r="P26" s="12">
        <v>2</v>
      </c>
      <c r="Q26" s="12">
        <v>0</v>
      </c>
      <c r="R26" s="12">
        <v>7.6</v>
      </c>
      <c r="S26" s="12">
        <v>7.6</v>
      </c>
      <c r="T26" s="12">
        <v>5.7</v>
      </c>
      <c r="U26" s="12">
        <v>57.613999999999997</v>
      </c>
      <c r="V26" s="12">
        <v>511</v>
      </c>
      <c r="W26" s="12">
        <v>0</v>
      </c>
      <c r="X26" s="12">
        <v>1368400000</v>
      </c>
      <c r="Y26" s="12">
        <v>0</v>
      </c>
      <c r="Z26" s="12">
        <v>0</v>
      </c>
      <c r="AA26" s="12">
        <v>0</v>
      </c>
      <c r="AB26" s="13">
        <v>449380000</v>
      </c>
      <c r="AC26" s="13">
        <v>543660000</v>
      </c>
      <c r="AD26" s="13">
        <v>359670000</v>
      </c>
      <c r="AE26" s="12">
        <v>1</v>
      </c>
      <c r="AF26" s="12">
        <v>1</v>
      </c>
      <c r="AG26" s="12">
        <v>1</v>
      </c>
      <c r="AH26" s="13">
        <v>449380000</v>
      </c>
      <c r="AI26" s="13">
        <v>543660000</v>
      </c>
      <c r="AJ26" s="13">
        <v>359670000</v>
      </c>
      <c r="AK26" s="12">
        <v>28.748242934334243</v>
      </c>
      <c r="AL26" s="12">
        <v>1.3595708983045487E-2</v>
      </c>
      <c r="AM26" s="12"/>
      <c r="AN26" s="12"/>
      <c r="AO26" s="12"/>
    </row>
    <row r="27" spans="1:41" s="12" customFormat="1" x14ac:dyDescent="0.25">
      <c r="A27" s="12" t="s">
        <v>258</v>
      </c>
      <c r="B27" s="12" t="s">
        <v>259</v>
      </c>
      <c r="C27" s="12" t="s">
        <v>260</v>
      </c>
      <c r="D27" s="12" t="s">
        <v>261</v>
      </c>
      <c r="E27" s="12">
        <v>2</v>
      </c>
      <c r="F27" s="12">
        <v>3</v>
      </c>
      <c r="G27" s="12">
        <v>3</v>
      </c>
      <c r="H27" s="12">
        <v>1</v>
      </c>
      <c r="I27" s="12">
        <v>1</v>
      </c>
      <c r="J27" s="12">
        <v>1</v>
      </c>
      <c r="K27" s="12">
        <v>2</v>
      </c>
      <c r="L27" s="12">
        <v>2</v>
      </c>
      <c r="M27" s="12">
        <v>2</v>
      </c>
      <c r="N27" s="12">
        <v>9.8000000000000007</v>
      </c>
      <c r="O27" s="12">
        <v>2.1</v>
      </c>
      <c r="P27" s="12">
        <v>2.1</v>
      </c>
      <c r="Q27" s="12">
        <v>2.1</v>
      </c>
      <c r="R27" s="12">
        <v>6.4</v>
      </c>
      <c r="S27" s="12">
        <v>6.4</v>
      </c>
      <c r="T27" s="12">
        <v>6.4</v>
      </c>
      <c r="U27" s="12">
        <v>36.954000000000001</v>
      </c>
      <c r="V27" s="12">
        <v>326</v>
      </c>
      <c r="W27" s="12">
        <v>0</v>
      </c>
      <c r="X27" s="12">
        <v>3063100000</v>
      </c>
      <c r="Y27" s="12">
        <v>0</v>
      </c>
      <c r="Z27" s="12">
        <v>0</v>
      </c>
      <c r="AA27" s="12">
        <v>0</v>
      </c>
      <c r="AB27" s="13">
        <v>368260000</v>
      </c>
      <c r="AC27" s="13">
        <v>498040000</v>
      </c>
      <c r="AD27" s="13">
        <v>406930000</v>
      </c>
      <c r="AE27" s="12">
        <v>1</v>
      </c>
      <c r="AF27" s="12">
        <v>1</v>
      </c>
      <c r="AG27" s="12">
        <v>1</v>
      </c>
      <c r="AH27" s="13">
        <v>368260000</v>
      </c>
      <c r="AI27" s="13">
        <v>498040000</v>
      </c>
      <c r="AJ27" s="13">
        <v>406930000</v>
      </c>
      <c r="AK27" s="12">
        <v>28.660883408707946</v>
      </c>
      <c r="AL27" s="12">
        <v>8.1164420740733739E-3</v>
      </c>
    </row>
    <row r="28" spans="1:41" s="12" customFormat="1" x14ac:dyDescent="0.25">
      <c r="A28" s="12" t="s">
        <v>49</v>
      </c>
      <c r="B28" s="12" t="s">
        <v>50</v>
      </c>
      <c r="C28" s="12" t="s">
        <v>51</v>
      </c>
      <c r="D28" s="12" t="s">
        <v>52</v>
      </c>
      <c r="E28" s="12">
        <v>1</v>
      </c>
      <c r="F28" s="12">
        <v>42</v>
      </c>
      <c r="G28" s="12">
        <v>28</v>
      </c>
      <c r="H28" s="12">
        <v>0</v>
      </c>
      <c r="I28" s="12">
        <v>0</v>
      </c>
      <c r="J28" s="12">
        <v>0</v>
      </c>
      <c r="K28" s="12">
        <v>4</v>
      </c>
      <c r="L28" s="12">
        <v>3</v>
      </c>
      <c r="M28" s="12">
        <v>4</v>
      </c>
      <c r="N28" s="12">
        <v>68</v>
      </c>
      <c r="O28" s="12">
        <v>0</v>
      </c>
      <c r="P28" s="12">
        <v>0</v>
      </c>
      <c r="Q28" s="12">
        <v>0</v>
      </c>
      <c r="R28" s="12">
        <v>8.6999999999999993</v>
      </c>
      <c r="S28" s="12">
        <v>6.6</v>
      </c>
      <c r="T28" s="12">
        <v>8.6999999999999993</v>
      </c>
      <c r="U28" s="12">
        <v>63.691000000000003</v>
      </c>
      <c r="V28" s="12">
        <v>575</v>
      </c>
      <c r="W28" s="12">
        <v>0</v>
      </c>
      <c r="X28" s="12">
        <v>1505400000000</v>
      </c>
      <c r="Y28" s="12">
        <v>0</v>
      </c>
      <c r="Z28" s="12">
        <v>0</v>
      </c>
      <c r="AA28" s="12">
        <v>0</v>
      </c>
      <c r="AB28" s="13">
        <v>213970000</v>
      </c>
      <c r="AC28" s="13">
        <v>93682000</v>
      </c>
      <c r="AD28" s="13">
        <v>917670000</v>
      </c>
      <c r="AE28" s="12">
        <v>1</v>
      </c>
      <c r="AF28" s="12">
        <v>1</v>
      </c>
      <c r="AG28" s="12">
        <v>1</v>
      </c>
      <c r="AH28" s="13">
        <v>213970000</v>
      </c>
      <c r="AI28" s="13">
        <v>93682000</v>
      </c>
      <c r="AJ28" s="13">
        <v>917670000</v>
      </c>
      <c r="AK28" s="12">
        <v>28.605551275357449</v>
      </c>
      <c r="AL28" s="12">
        <v>0.25291259035725455</v>
      </c>
    </row>
    <row r="29" spans="1:41" s="12" customFormat="1" x14ac:dyDescent="0.25">
      <c r="A29" s="12" t="s">
        <v>53</v>
      </c>
      <c r="B29" s="12" t="s">
        <v>54</v>
      </c>
      <c r="C29" s="12" t="s">
        <v>55</v>
      </c>
      <c r="D29" s="12" t="s">
        <v>56</v>
      </c>
      <c r="E29" s="12">
        <v>1</v>
      </c>
      <c r="F29" s="12">
        <v>15</v>
      </c>
      <c r="G29" s="12">
        <v>2</v>
      </c>
      <c r="H29" s="12">
        <v>0</v>
      </c>
      <c r="I29" s="12">
        <v>0</v>
      </c>
      <c r="J29" s="12">
        <v>0</v>
      </c>
      <c r="K29" s="12">
        <v>2</v>
      </c>
      <c r="L29" s="12">
        <v>0</v>
      </c>
      <c r="M29" s="12">
        <v>3</v>
      </c>
      <c r="N29" s="12">
        <v>59.2</v>
      </c>
      <c r="O29" s="12">
        <v>0</v>
      </c>
      <c r="P29" s="12">
        <v>0</v>
      </c>
      <c r="Q29" s="12">
        <v>0</v>
      </c>
      <c r="R29" s="12">
        <v>9.9</v>
      </c>
      <c r="S29" s="12">
        <v>0</v>
      </c>
      <c r="T29" s="12">
        <v>12.7</v>
      </c>
      <c r="U29" s="12">
        <v>31.375</v>
      </c>
      <c r="V29" s="12">
        <v>284</v>
      </c>
      <c r="W29" s="12">
        <v>0</v>
      </c>
      <c r="X29" s="12">
        <v>338010000000</v>
      </c>
      <c r="Y29" s="12">
        <v>0</v>
      </c>
      <c r="Z29" s="12">
        <v>0</v>
      </c>
      <c r="AA29" s="12">
        <v>0</v>
      </c>
      <c r="AB29" s="13">
        <v>190390000</v>
      </c>
      <c r="AC29" s="13">
        <v>0</v>
      </c>
      <c r="AD29" s="13">
        <v>694320000</v>
      </c>
      <c r="AE29" s="12">
        <v>1</v>
      </c>
      <c r="AF29" s="12">
        <v>1</v>
      </c>
      <c r="AG29" s="12">
        <v>1</v>
      </c>
      <c r="AH29" s="13">
        <v>190390000</v>
      </c>
      <c r="AI29" s="13">
        <v>294903332.49580204</v>
      </c>
      <c r="AJ29" s="13">
        <v>694320000</v>
      </c>
      <c r="AK29" s="12">
        <v>28.550704386827643</v>
      </c>
      <c r="AL29" s="12">
        <v>0.12462340336247962</v>
      </c>
    </row>
    <row r="30" spans="1:41" s="12" customFormat="1" x14ac:dyDescent="0.25">
      <c r="A30" s="12" t="s">
        <v>164</v>
      </c>
      <c r="B30" s="12" t="s">
        <v>165</v>
      </c>
      <c r="C30" s="12" t="s">
        <v>166</v>
      </c>
      <c r="D30" s="12" t="s">
        <v>167</v>
      </c>
      <c r="E30" s="12">
        <v>2</v>
      </c>
      <c r="F30" s="12">
        <v>16</v>
      </c>
      <c r="G30" s="12">
        <v>16</v>
      </c>
      <c r="H30" s="12">
        <v>1</v>
      </c>
      <c r="I30" s="12">
        <v>1</v>
      </c>
      <c r="J30" s="12">
        <v>1</v>
      </c>
      <c r="K30" s="12">
        <v>3</v>
      </c>
      <c r="L30" s="12">
        <v>3</v>
      </c>
      <c r="M30" s="12">
        <v>3</v>
      </c>
      <c r="N30" s="12">
        <v>59.8</v>
      </c>
      <c r="O30" s="12">
        <v>3.3</v>
      </c>
      <c r="P30" s="12">
        <v>3.3</v>
      </c>
      <c r="Q30" s="12">
        <v>3.3</v>
      </c>
      <c r="R30" s="12">
        <v>12.4</v>
      </c>
      <c r="S30" s="12">
        <v>12.4</v>
      </c>
      <c r="T30" s="12">
        <v>12.4</v>
      </c>
      <c r="U30" s="12">
        <v>35.610999999999997</v>
      </c>
      <c r="V30" s="12">
        <v>338</v>
      </c>
      <c r="W30" s="12">
        <v>0</v>
      </c>
      <c r="X30" s="12">
        <v>34371000000</v>
      </c>
      <c r="Y30" s="12">
        <v>0</v>
      </c>
      <c r="Z30" s="12">
        <v>0</v>
      </c>
      <c r="AA30" s="12">
        <v>0</v>
      </c>
      <c r="AB30" s="13">
        <v>221780000</v>
      </c>
      <c r="AC30" s="13">
        <v>191660000</v>
      </c>
      <c r="AD30" s="13">
        <v>724230000</v>
      </c>
      <c r="AE30" s="12">
        <v>1</v>
      </c>
      <c r="AF30" s="12">
        <v>1</v>
      </c>
      <c r="AG30" s="12">
        <v>1</v>
      </c>
      <c r="AH30" s="13">
        <v>221780000</v>
      </c>
      <c r="AI30" s="13">
        <v>191660000</v>
      </c>
      <c r="AJ30" s="13">
        <v>724230000</v>
      </c>
      <c r="AK30" s="12">
        <v>28.49847249403296</v>
      </c>
      <c r="AL30" s="12">
        <v>0.15930571754315809</v>
      </c>
    </row>
    <row r="31" spans="1:41" s="12" customFormat="1" x14ac:dyDescent="0.25">
      <c r="A31" s="12" t="s">
        <v>132</v>
      </c>
      <c r="B31" s="12" t="s">
        <v>133</v>
      </c>
      <c r="C31" s="12" t="s">
        <v>134</v>
      </c>
      <c r="D31" s="12" t="s">
        <v>135</v>
      </c>
      <c r="E31" s="12">
        <v>2</v>
      </c>
      <c r="F31" s="12">
        <v>15</v>
      </c>
      <c r="G31" s="12">
        <v>10</v>
      </c>
      <c r="H31" s="12">
        <v>0</v>
      </c>
      <c r="I31" s="12">
        <v>0</v>
      </c>
      <c r="J31" s="12">
        <v>0</v>
      </c>
      <c r="K31" s="12">
        <v>3</v>
      </c>
      <c r="L31" s="12">
        <v>1</v>
      </c>
      <c r="M31" s="12">
        <v>3</v>
      </c>
      <c r="N31" s="12">
        <v>37.1</v>
      </c>
      <c r="O31" s="12">
        <v>0</v>
      </c>
      <c r="P31" s="12">
        <v>0</v>
      </c>
      <c r="Q31" s="12">
        <v>0</v>
      </c>
      <c r="R31" s="12">
        <v>7.8</v>
      </c>
      <c r="S31" s="12">
        <v>3.2</v>
      </c>
      <c r="T31" s="12">
        <v>7.8</v>
      </c>
      <c r="U31" s="12">
        <v>58.335999999999999</v>
      </c>
      <c r="V31" s="12">
        <v>526</v>
      </c>
      <c r="W31" s="12">
        <v>0</v>
      </c>
      <c r="X31" s="12">
        <v>52179000000</v>
      </c>
      <c r="Y31" s="12">
        <v>0</v>
      </c>
      <c r="Z31" s="12">
        <v>0</v>
      </c>
      <c r="AA31" s="12">
        <v>0</v>
      </c>
      <c r="AB31" s="13">
        <v>468930000</v>
      </c>
      <c r="AC31" s="13">
        <v>0</v>
      </c>
      <c r="AD31" s="13">
        <v>337270000</v>
      </c>
      <c r="AE31" s="12">
        <v>1</v>
      </c>
      <c r="AF31" s="12">
        <v>1</v>
      </c>
      <c r="AG31" s="12">
        <v>1</v>
      </c>
      <c r="AH31" s="13">
        <v>468930000</v>
      </c>
      <c r="AI31" s="13">
        <v>268733333.68255144</v>
      </c>
      <c r="AJ31" s="13">
        <v>337270000</v>
      </c>
      <c r="AK31" s="12">
        <v>28.416637541314273</v>
      </c>
      <c r="AL31" s="12">
        <v>2.5839230058712536E-2</v>
      </c>
    </row>
    <row r="32" spans="1:41" s="12" customFormat="1" x14ac:dyDescent="0.25">
      <c r="A32" s="12" t="s">
        <v>374</v>
      </c>
      <c r="B32" s="12" t="s">
        <v>375</v>
      </c>
      <c r="C32" s="12" t="s">
        <v>376</v>
      </c>
      <c r="D32" s="12" t="s">
        <v>377</v>
      </c>
      <c r="E32" s="12">
        <v>13</v>
      </c>
      <c r="F32" s="12">
        <v>3</v>
      </c>
      <c r="G32" s="12">
        <v>3</v>
      </c>
      <c r="H32" s="12">
        <v>1</v>
      </c>
      <c r="I32" s="12">
        <v>1</v>
      </c>
      <c r="J32" s="12">
        <v>1</v>
      </c>
      <c r="K32" s="12">
        <v>2</v>
      </c>
      <c r="L32" s="12">
        <v>2</v>
      </c>
      <c r="M32" s="12">
        <v>2</v>
      </c>
      <c r="N32" s="12">
        <v>5.5</v>
      </c>
      <c r="O32" s="12">
        <v>1.3</v>
      </c>
      <c r="P32" s="12">
        <v>1.3</v>
      </c>
      <c r="Q32" s="12">
        <v>1.9</v>
      </c>
      <c r="R32" s="12">
        <v>3.6</v>
      </c>
      <c r="S32" s="12">
        <v>3.6</v>
      </c>
      <c r="T32" s="12">
        <v>3.6</v>
      </c>
      <c r="U32" s="12">
        <v>60.451999999999998</v>
      </c>
      <c r="V32" s="12">
        <v>530</v>
      </c>
      <c r="W32" s="12">
        <v>0</v>
      </c>
      <c r="X32" s="12">
        <v>1253100000</v>
      </c>
      <c r="Y32" s="12">
        <v>0</v>
      </c>
      <c r="Z32" s="12">
        <v>0</v>
      </c>
      <c r="AA32" s="12">
        <v>0</v>
      </c>
      <c r="AB32" s="13">
        <v>334890000</v>
      </c>
      <c r="AC32" s="13">
        <v>330670000</v>
      </c>
      <c r="AD32" s="13">
        <v>386220000</v>
      </c>
      <c r="AE32" s="12">
        <v>1</v>
      </c>
      <c r="AF32" s="12">
        <v>1</v>
      </c>
      <c r="AG32" s="12">
        <v>1</v>
      </c>
      <c r="AH32" s="13">
        <v>334890000</v>
      </c>
      <c r="AI32" s="13">
        <v>330670000</v>
      </c>
      <c r="AJ32" s="13">
        <v>386220000</v>
      </c>
      <c r="AK32" s="12">
        <v>28.385223322057779</v>
      </c>
      <c r="AL32" s="12">
        <v>2.5835916733655943E-3</v>
      </c>
    </row>
    <row r="33" spans="1:38" s="12" customFormat="1" x14ac:dyDescent="0.25">
      <c r="A33" s="12" t="s">
        <v>318</v>
      </c>
      <c r="B33" s="12" t="s">
        <v>319</v>
      </c>
      <c r="C33" s="12" t="s">
        <v>320</v>
      </c>
      <c r="D33" s="12" t="s">
        <v>321</v>
      </c>
      <c r="E33" s="12">
        <v>5</v>
      </c>
      <c r="F33" s="12">
        <v>4</v>
      </c>
      <c r="G33" s="12">
        <v>4</v>
      </c>
      <c r="H33" s="12">
        <v>2</v>
      </c>
      <c r="I33" s="12">
        <v>2</v>
      </c>
      <c r="J33" s="12">
        <v>2</v>
      </c>
      <c r="K33" s="12">
        <v>2</v>
      </c>
      <c r="L33" s="12">
        <v>3</v>
      </c>
      <c r="M33" s="12">
        <v>3</v>
      </c>
      <c r="N33" s="12">
        <v>21.6</v>
      </c>
      <c r="O33" s="12">
        <v>8.4</v>
      </c>
      <c r="P33" s="12">
        <v>8.4</v>
      </c>
      <c r="Q33" s="12">
        <v>8.4</v>
      </c>
      <c r="R33" s="12">
        <v>9.3000000000000007</v>
      </c>
      <c r="S33" s="12">
        <v>21.6</v>
      </c>
      <c r="T33" s="12">
        <v>21.6</v>
      </c>
      <c r="U33" s="12">
        <v>24.576000000000001</v>
      </c>
      <c r="V33" s="12">
        <v>227</v>
      </c>
      <c r="W33" s="12">
        <v>0</v>
      </c>
      <c r="X33" s="12">
        <v>1881700000</v>
      </c>
      <c r="Y33" s="12">
        <v>0</v>
      </c>
      <c r="Z33" s="12">
        <v>0</v>
      </c>
      <c r="AA33" s="12">
        <v>0</v>
      </c>
      <c r="AB33" s="13">
        <v>249550000</v>
      </c>
      <c r="AC33" s="13">
        <v>509880000</v>
      </c>
      <c r="AD33" s="13">
        <v>275920000</v>
      </c>
      <c r="AE33" s="12">
        <v>1</v>
      </c>
      <c r="AF33" s="12">
        <v>1</v>
      </c>
      <c r="AG33" s="12">
        <v>1</v>
      </c>
      <c r="AH33" s="13">
        <v>249550000</v>
      </c>
      <c r="AI33" s="13">
        <v>509880000</v>
      </c>
      <c r="AJ33" s="13">
        <v>275920000</v>
      </c>
      <c r="AK33" s="12">
        <v>28.362508906406781</v>
      </c>
      <c r="AL33" s="12">
        <v>5.2944882864750999E-2</v>
      </c>
    </row>
    <row r="34" spans="1:38" s="12" customFormat="1" x14ac:dyDescent="0.25">
      <c r="A34" s="12" t="s">
        <v>370</v>
      </c>
      <c r="B34" s="12" t="s">
        <v>371</v>
      </c>
      <c r="C34" s="12" t="s">
        <v>372</v>
      </c>
      <c r="D34" s="12" t="s">
        <v>373</v>
      </c>
      <c r="E34" s="12">
        <v>3</v>
      </c>
      <c r="F34" s="12">
        <v>4</v>
      </c>
      <c r="G34" s="12">
        <v>4</v>
      </c>
      <c r="H34" s="12">
        <v>1</v>
      </c>
      <c r="I34" s="12">
        <v>1</v>
      </c>
      <c r="J34" s="12">
        <v>1</v>
      </c>
      <c r="K34" s="12">
        <v>2</v>
      </c>
      <c r="L34" s="12">
        <v>4</v>
      </c>
      <c r="M34" s="12">
        <v>3</v>
      </c>
      <c r="N34" s="12">
        <v>14.3</v>
      </c>
      <c r="O34" s="12">
        <v>4.3</v>
      </c>
      <c r="P34" s="12">
        <v>4.3</v>
      </c>
      <c r="Q34" s="12">
        <v>4.3</v>
      </c>
      <c r="R34" s="12">
        <v>6.6</v>
      </c>
      <c r="S34" s="12">
        <v>14.3</v>
      </c>
      <c r="T34" s="12">
        <v>11.1</v>
      </c>
      <c r="U34" s="12">
        <v>38.442</v>
      </c>
      <c r="V34" s="12">
        <v>350</v>
      </c>
      <c r="W34" s="12">
        <v>0</v>
      </c>
      <c r="X34" s="12">
        <v>1298700000</v>
      </c>
      <c r="Y34" s="12">
        <v>0</v>
      </c>
      <c r="Z34" s="12">
        <v>0</v>
      </c>
      <c r="AA34" s="12">
        <v>0</v>
      </c>
      <c r="AB34" s="13">
        <v>300470000</v>
      </c>
      <c r="AC34" s="13">
        <v>371340000</v>
      </c>
      <c r="AD34" s="13">
        <v>330160000</v>
      </c>
      <c r="AE34" s="12">
        <v>1</v>
      </c>
      <c r="AF34" s="12">
        <v>1</v>
      </c>
      <c r="AG34" s="12">
        <v>1</v>
      </c>
      <c r="AH34" s="13">
        <v>300470000</v>
      </c>
      <c r="AI34" s="13">
        <v>371340000</v>
      </c>
      <c r="AJ34" s="13">
        <v>330160000</v>
      </c>
      <c r="AK34" s="12">
        <v>28.315229666689287</v>
      </c>
      <c r="AL34" s="12">
        <v>3.7636405173316588E-3</v>
      </c>
    </row>
    <row r="35" spans="1:38" s="12" customFormat="1" x14ac:dyDescent="0.25">
      <c r="A35" s="12" t="s">
        <v>92</v>
      </c>
      <c r="B35" s="12" t="s">
        <v>93</v>
      </c>
      <c r="C35" s="12" t="s">
        <v>94</v>
      </c>
      <c r="D35" s="12" t="s">
        <v>95</v>
      </c>
      <c r="E35" s="12">
        <v>7</v>
      </c>
      <c r="F35" s="12">
        <v>17</v>
      </c>
      <c r="G35" s="12">
        <v>14</v>
      </c>
      <c r="H35" s="12">
        <v>3</v>
      </c>
      <c r="I35" s="12">
        <v>3</v>
      </c>
      <c r="J35" s="12">
        <v>3</v>
      </c>
      <c r="K35" s="12">
        <v>5</v>
      </c>
      <c r="L35" s="12">
        <v>5</v>
      </c>
      <c r="M35" s="12">
        <v>5</v>
      </c>
      <c r="N35" s="12">
        <v>56.2</v>
      </c>
      <c r="O35" s="12">
        <v>10.7</v>
      </c>
      <c r="P35" s="12">
        <v>10.7</v>
      </c>
      <c r="Q35" s="12">
        <v>10.7</v>
      </c>
      <c r="R35" s="12">
        <v>16.7</v>
      </c>
      <c r="S35" s="12">
        <v>16.7</v>
      </c>
      <c r="T35" s="12">
        <v>16.7</v>
      </c>
      <c r="U35" s="12">
        <v>40.036000000000001</v>
      </c>
      <c r="V35" s="12">
        <v>354</v>
      </c>
      <c r="W35" s="12">
        <v>0</v>
      </c>
      <c r="X35" s="12">
        <v>119720000000</v>
      </c>
      <c r="Y35" s="12">
        <v>0</v>
      </c>
      <c r="Z35" s="12">
        <v>0</v>
      </c>
      <c r="AA35" s="12">
        <v>0</v>
      </c>
      <c r="AB35" s="13">
        <v>505400000</v>
      </c>
      <c r="AC35" s="13">
        <v>248740000</v>
      </c>
      <c r="AD35" s="13">
        <v>244460000</v>
      </c>
      <c r="AE35" s="12">
        <v>1</v>
      </c>
      <c r="AF35" s="12">
        <v>1</v>
      </c>
      <c r="AG35" s="12">
        <v>1</v>
      </c>
      <c r="AH35" s="13">
        <v>505400000</v>
      </c>
      <c r="AI35" s="13">
        <v>248740000</v>
      </c>
      <c r="AJ35" s="13">
        <v>244460000</v>
      </c>
      <c r="AK35" s="12">
        <v>28.310369165045749</v>
      </c>
      <c r="AL35" s="12">
        <v>6.1088034090297283E-2</v>
      </c>
    </row>
    <row r="36" spans="1:38" s="12" customFormat="1" x14ac:dyDescent="0.25">
      <c r="A36" s="12" t="s">
        <v>338</v>
      </c>
      <c r="B36" s="12" t="s">
        <v>339</v>
      </c>
      <c r="C36" s="12" t="s">
        <v>340</v>
      </c>
      <c r="D36" s="12" t="s">
        <v>341</v>
      </c>
      <c r="E36" s="12">
        <v>3</v>
      </c>
      <c r="F36" s="12">
        <v>5</v>
      </c>
      <c r="G36" s="12">
        <v>5</v>
      </c>
      <c r="H36" s="12">
        <v>2</v>
      </c>
      <c r="I36" s="12">
        <v>2</v>
      </c>
      <c r="J36" s="12">
        <v>2</v>
      </c>
      <c r="K36" s="12">
        <v>2</v>
      </c>
      <c r="L36" s="12">
        <v>4</v>
      </c>
      <c r="M36" s="12">
        <v>3</v>
      </c>
      <c r="N36" s="12">
        <v>12.6</v>
      </c>
      <c r="O36" s="12">
        <v>3.9</v>
      </c>
      <c r="P36" s="12">
        <v>3.9</v>
      </c>
      <c r="Q36" s="12">
        <v>3.9</v>
      </c>
      <c r="R36" s="12">
        <v>6.3</v>
      </c>
      <c r="S36" s="12">
        <v>11.9</v>
      </c>
      <c r="T36" s="12">
        <v>9.9</v>
      </c>
      <c r="U36" s="12">
        <v>46.247</v>
      </c>
      <c r="V36" s="12">
        <v>413</v>
      </c>
      <c r="W36" s="12">
        <v>0</v>
      </c>
      <c r="X36" s="12">
        <v>1563300000</v>
      </c>
      <c r="Y36" s="12">
        <v>0</v>
      </c>
      <c r="Z36" s="12">
        <v>0</v>
      </c>
      <c r="AA36" s="12">
        <v>0</v>
      </c>
      <c r="AB36" s="13">
        <v>241890000</v>
      </c>
      <c r="AC36" s="13">
        <v>453580000</v>
      </c>
      <c r="AD36" s="13">
        <v>296920000</v>
      </c>
      <c r="AE36" s="12">
        <v>1</v>
      </c>
      <c r="AF36" s="12">
        <v>1</v>
      </c>
      <c r="AG36" s="12">
        <v>1</v>
      </c>
      <c r="AH36" s="13">
        <v>241890000</v>
      </c>
      <c r="AI36" s="13">
        <v>453580000</v>
      </c>
      <c r="AJ36" s="13">
        <v>296920000</v>
      </c>
      <c r="AK36" s="12">
        <v>28.301369456099927</v>
      </c>
      <c r="AL36" s="12">
        <v>3.4839715720974454E-2</v>
      </c>
    </row>
    <row r="37" spans="1:38" s="12" customFormat="1" x14ac:dyDescent="0.25">
      <c r="A37" s="12" t="s">
        <v>346</v>
      </c>
      <c r="B37" s="12" t="s">
        <v>347</v>
      </c>
      <c r="C37" s="12" t="s">
        <v>348</v>
      </c>
      <c r="D37" s="12" t="s">
        <v>349</v>
      </c>
      <c r="E37" s="12">
        <v>7</v>
      </c>
      <c r="F37" s="12">
        <v>7</v>
      </c>
      <c r="G37" s="12">
        <v>7</v>
      </c>
      <c r="H37" s="12">
        <v>2</v>
      </c>
      <c r="I37" s="12">
        <v>2</v>
      </c>
      <c r="J37" s="12">
        <v>3</v>
      </c>
      <c r="K37" s="12">
        <v>4</v>
      </c>
      <c r="L37" s="12">
        <v>5</v>
      </c>
      <c r="M37" s="12">
        <v>5</v>
      </c>
      <c r="N37" s="12">
        <v>8.8000000000000007</v>
      </c>
      <c r="O37" s="12">
        <v>2</v>
      </c>
      <c r="P37" s="12">
        <v>2</v>
      </c>
      <c r="Q37" s="12">
        <v>3.2</v>
      </c>
      <c r="R37" s="12">
        <v>4.4000000000000004</v>
      </c>
      <c r="S37" s="12">
        <v>6.6</v>
      </c>
      <c r="T37" s="12">
        <v>5.4</v>
      </c>
      <c r="U37" s="12">
        <v>126.82</v>
      </c>
      <c r="V37" s="12">
        <v>1142</v>
      </c>
      <c r="W37" s="12">
        <v>0</v>
      </c>
      <c r="X37" s="12">
        <v>1368400000</v>
      </c>
      <c r="Y37" s="12">
        <v>0</v>
      </c>
      <c r="Z37" s="12">
        <v>0</v>
      </c>
      <c r="AA37" s="12">
        <v>0</v>
      </c>
      <c r="AB37" s="13">
        <v>352960000</v>
      </c>
      <c r="AC37" s="13">
        <v>327860000</v>
      </c>
      <c r="AD37" s="13">
        <v>307430000</v>
      </c>
      <c r="AE37" s="12">
        <v>1</v>
      </c>
      <c r="AF37" s="12">
        <v>1</v>
      </c>
      <c r="AG37" s="12">
        <v>1</v>
      </c>
      <c r="AH37" s="13">
        <v>352960000</v>
      </c>
      <c r="AI37" s="13">
        <v>327860000</v>
      </c>
      <c r="AJ37" s="13">
        <v>307430000</v>
      </c>
      <c r="AK37" s="12">
        <v>28.295338308422632</v>
      </c>
      <c r="AL37" s="12">
        <v>1.5936909130375347E-3</v>
      </c>
    </row>
    <row r="38" spans="1:38" s="12" customFormat="1" x14ac:dyDescent="0.25">
      <c r="A38" s="12" t="s">
        <v>302</v>
      </c>
      <c r="B38" s="12" t="s">
        <v>303</v>
      </c>
      <c r="C38" s="12" t="s">
        <v>304</v>
      </c>
      <c r="D38" s="12" t="s">
        <v>305</v>
      </c>
      <c r="E38" s="12">
        <v>2</v>
      </c>
      <c r="F38" s="12">
        <v>5</v>
      </c>
      <c r="G38" s="12">
        <v>5</v>
      </c>
      <c r="H38" s="12">
        <v>3</v>
      </c>
      <c r="I38" s="12">
        <v>1</v>
      </c>
      <c r="J38" s="12">
        <v>1</v>
      </c>
      <c r="K38" s="12">
        <v>3</v>
      </c>
      <c r="L38" s="12">
        <v>3</v>
      </c>
      <c r="M38" s="12">
        <v>4</v>
      </c>
      <c r="N38" s="12">
        <v>9.5</v>
      </c>
      <c r="O38" s="12">
        <v>4.3</v>
      </c>
      <c r="P38" s="12">
        <v>1.9</v>
      </c>
      <c r="Q38" s="12">
        <v>1.4</v>
      </c>
      <c r="R38" s="12">
        <v>5.7</v>
      </c>
      <c r="S38" s="12">
        <v>6.5</v>
      </c>
      <c r="T38" s="12">
        <v>8.4</v>
      </c>
      <c r="U38" s="12">
        <v>82.897000000000006</v>
      </c>
      <c r="V38" s="12">
        <v>738</v>
      </c>
      <c r="W38" s="12">
        <v>0</v>
      </c>
      <c r="X38" s="12">
        <v>2107800000</v>
      </c>
      <c r="Y38" s="12">
        <v>0</v>
      </c>
      <c r="Z38" s="12">
        <v>0</v>
      </c>
      <c r="AA38" s="12">
        <v>0</v>
      </c>
      <c r="AB38" s="13">
        <v>313680000</v>
      </c>
      <c r="AC38" s="13">
        <v>353220000</v>
      </c>
      <c r="AD38" s="13">
        <v>306390000</v>
      </c>
      <c r="AE38" s="12">
        <v>1</v>
      </c>
      <c r="AF38" s="12">
        <v>1</v>
      </c>
      <c r="AG38" s="12">
        <v>1</v>
      </c>
      <c r="AH38" s="13">
        <v>313680000</v>
      </c>
      <c r="AI38" s="13">
        <v>353220000</v>
      </c>
      <c r="AJ38" s="13">
        <v>306390000</v>
      </c>
      <c r="AK38" s="12">
        <v>28.273331990645694</v>
      </c>
      <c r="AL38" s="12">
        <v>2.0047392071635621E-3</v>
      </c>
    </row>
    <row r="39" spans="1:38" s="12" customFormat="1" x14ac:dyDescent="0.25">
      <c r="A39" s="12" t="s">
        <v>310</v>
      </c>
      <c r="B39" s="12" t="s">
        <v>311</v>
      </c>
      <c r="C39" s="12" t="s">
        <v>312</v>
      </c>
      <c r="D39" s="12" t="s">
        <v>313</v>
      </c>
      <c r="E39" s="12">
        <v>4</v>
      </c>
      <c r="F39" s="12">
        <v>3</v>
      </c>
      <c r="G39" s="12">
        <v>3</v>
      </c>
      <c r="H39" s="12">
        <v>2</v>
      </c>
      <c r="I39" s="12">
        <v>2</v>
      </c>
      <c r="J39" s="12">
        <v>2</v>
      </c>
      <c r="K39" s="12">
        <v>2</v>
      </c>
      <c r="L39" s="12">
        <v>2</v>
      </c>
      <c r="M39" s="12">
        <v>2</v>
      </c>
      <c r="N39" s="12">
        <v>10</v>
      </c>
      <c r="O39" s="12">
        <v>6.9</v>
      </c>
      <c r="P39" s="12">
        <v>6.9</v>
      </c>
      <c r="Q39" s="12">
        <v>6.9</v>
      </c>
      <c r="R39" s="12">
        <v>6.9</v>
      </c>
      <c r="S39" s="12">
        <v>6.9</v>
      </c>
      <c r="T39" s="12">
        <v>6.9</v>
      </c>
      <c r="U39" s="12">
        <v>29.47</v>
      </c>
      <c r="V39" s="12">
        <v>261</v>
      </c>
      <c r="W39" s="12">
        <v>0</v>
      </c>
      <c r="X39" s="12">
        <v>2004400000</v>
      </c>
      <c r="Y39" s="12">
        <v>0</v>
      </c>
      <c r="Z39" s="12">
        <v>0</v>
      </c>
      <c r="AA39" s="12">
        <v>0</v>
      </c>
      <c r="AB39" s="13">
        <v>352910000</v>
      </c>
      <c r="AC39" s="13">
        <v>318540000</v>
      </c>
      <c r="AD39" s="13">
        <v>285850000</v>
      </c>
      <c r="AE39" s="12">
        <v>1</v>
      </c>
      <c r="AF39" s="12">
        <v>1</v>
      </c>
      <c r="AG39" s="12">
        <v>1</v>
      </c>
      <c r="AH39" s="13">
        <v>352910000</v>
      </c>
      <c r="AI39" s="13">
        <v>318540000</v>
      </c>
      <c r="AJ39" s="13">
        <v>285850000</v>
      </c>
      <c r="AK39" s="12">
        <v>28.249433367716122</v>
      </c>
      <c r="AL39" s="12">
        <v>3.660944055801283E-3</v>
      </c>
    </row>
    <row r="40" spans="1:38" s="12" customFormat="1" x14ac:dyDescent="0.25">
      <c r="A40" s="12" t="s">
        <v>378</v>
      </c>
      <c r="B40" s="12" t="s">
        <v>172</v>
      </c>
      <c r="C40" s="12" t="s">
        <v>173</v>
      </c>
      <c r="D40" s="12" t="s">
        <v>379</v>
      </c>
      <c r="E40" s="12">
        <v>3</v>
      </c>
      <c r="F40" s="12">
        <v>16</v>
      </c>
      <c r="G40" s="12">
        <v>3</v>
      </c>
      <c r="H40" s="12">
        <v>12</v>
      </c>
      <c r="I40" s="12">
        <v>11</v>
      </c>
      <c r="J40" s="12">
        <v>13</v>
      </c>
      <c r="K40" s="12">
        <v>13</v>
      </c>
      <c r="L40" s="12">
        <v>13</v>
      </c>
      <c r="M40" s="12">
        <v>14</v>
      </c>
      <c r="N40" s="12">
        <v>16.100000000000001</v>
      </c>
      <c r="O40" s="12">
        <v>11.4</v>
      </c>
      <c r="P40" s="12">
        <v>10.3</v>
      </c>
      <c r="Q40" s="12">
        <v>13.1</v>
      </c>
      <c r="R40" s="12">
        <v>13.1</v>
      </c>
      <c r="S40" s="12">
        <v>13.2</v>
      </c>
      <c r="T40" s="12">
        <v>14.3</v>
      </c>
      <c r="U40" s="12">
        <v>135.19999999999999</v>
      </c>
      <c r="V40" s="12">
        <v>1249</v>
      </c>
      <c r="W40" s="12">
        <v>0</v>
      </c>
      <c r="X40" s="12">
        <v>1239200000</v>
      </c>
      <c r="Y40" s="12">
        <v>0</v>
      </c>
      <c r="Z40" s="12">
        <v>0</v>
      </c>
      <c r="AA40" s="12">
        <v>0</v>
      </c>
      <c r="AB40" s="13">
        <v>0</v>
      </c>
      <c r="AC40" s="13">
        <v>351480000</v>
      </c>
      <c r="AD40" s="13">
        <v>337270000</v>
      </c>
      <c r="AE40" s="12">
        <v>1</v>
      </c>
      <c r="AF40" s="12">
        <v>1</v>
      </c>
      <c r="AG40" s="12">
        <v>1</v>
      </c>
      <c r="AH40" s="13">
        <v>229583332.23915866</v>
      </c>
      <c r="AI40" s="13">
        <v>351480000</v>
      </c>
      <c r="AJ40" s="13">
        <v>337270000</v>
      </c>
      <c r="AK40" s="12">
        <v>28.18948016962144</v>
      </c>
      <c r="AL40" s="12">
        <v>1.5439503486008766E-2</v>
      </c>
    </row>
    <row r="41" spans="1:38" s="12" customFormat="1" x14ac:dyDescent="0.25">
      <c r="A41" s="12" t="s">
        <v>400</v>
      </c>
      <c r="B41" s="12" t="s">
        <v>401</v>
      </c>
      <c r="C41" s="12" t="s">
        <v>402</v>
      </c>
      <c r="D41" s="12" t="s">
        <v>403</v>
      </c>
      <c r="E41" s="12">
        <v>6</v>
      </c>
      <c r="F41" s="12">
        <v>3</v>
      </c>
      <c r="G41" s="12">
        <v>3</v>
      </c>
      <c r="H41" s="12">
        <v>1</v>
      </c>
      <c r="I41" s="12">
        <v>1</v>
      </c>
      <c r="J41" s="12">
        <v>1</v>
      </c>
      <c r="K41" s="12">
        <v>2</v>
      </c>
      <c r="L41" s="12">
        <v>3</v>
      </c>
      <c r="M41" s="12">
        <v>2</v>
      </c>
      <c r="N41" s="12">
        <v>11.9</v>
      </c>
      <c r="O41" s="12">
        <v>3.5</v>
      </c>
      <c r="P41" s="12">
        <v>3.5</v>
      </c>
      <c r="Q41" s="12">
        <v>3.5</v>
      </c>
      <c r="R41" s="12">
        <v>7.3</v>
      </c>
      <c r="S41" s="12">
        <v>11.9</v>
      </c>
      <c r="T41" s="12">
        <v>7.3</v>
      </c>
      <c r="U41" s="12">
        <v>40.880000000000003</v>
      </c>
      <c r="V41" s="12">
        <v>369</v>
      </c>
      <c r="W41" s="12">
        <v>0</v>
      </c>
      <c r="X41" s="12">
        <v>1073900000</v>
      </c>
      <c r="Y41" s="12">
        <v>0</v>
      </c>
      <c r="Z41" s="12">
        <v>0</v>
      </c>
      <c r="AA41" s="12">
        <v>0</v>
      </c>
      <c r="AB41" s="13">
        <v>195550000</v>
      </c>
      <c r="AC41" s="13">
        <v>390080000</v>
      </c>
      <c r="AD41" s="13">
        <v>315830000</v>
      </c>
      <c r="AE41" s="12">
        <v>1</v>
      </c>
      <c r="AF41" s="12">
        <v>1</v>
      </c>
      <c r="AG41" s="12">
        <v>1</v>
      </c>
      <c r="AH41" s="13">
        <v>195550000</v>
      </c>
      <c r="AI41" s="13">
        <v>390080000</v>
      </c>
      <c r="AJ41" s="13">
        <v>315830000</v>
      </c>
      <c r="AK41" s="12">
        <v>28.162725735524063</v>
      </c>
      <c r="AL41" s="12">
        <v>3.3784614031879073E-2</v>
      </c>
    </row>
    <row r="42" spans="1:38" s="12" customFormat="1" x14ac:dyDescent="0.25">
      <c r="A42" s="12" t="s">
        <v>174</v>
      </c>
      <c r="B42" s="12" t="s">
        <v>175</v>
      </c>
      <c r="C42" s="12" t="s">
        <v>176</v>
      </c>
      <c r="D42" s="12" t="s">
        <v>177</v>
      </c>
      <c r="E42" s="12">
        <v>8</v>
      </c>
      <c r="F42" s="12">
        <v>31</v>
      </c>
      <c r="G42" s="12">
        <v>31</v>
      </c>
      <c r="H42" s="12">
        <v>0</v>
      </c>
      <c r="I42" s="12">
        <v>1</v>
      </c>
      <c r="J42" s="12">
        <v>1</v>
      </c>
      <c r="K42" s="12">
        <v>3</v>
      </c>
      <c r="L42" s="12">
        <v>2</v>
      </c>
      <c r="M42" s="12">
        <v>2</v>
      </c>
      <c r="N42" s="12">
        <v>24.8</v>
      </c>
      <c r="O42" s="12">
        <v>0</v>
      </c>
      <c r="P42" s="12">
        <v>0.9</v>
      </c>
      <c r="Q42" s="12">
        <v>0.9</v>
      </c>
      <c r="R42" s="12">
        <v>2.5</v>
      </c>
      <c r="S42" s="12">
        <v>1.5</v>
      </c>
      <c r="T42" s="12">
        <v>1.5</v>
      </c>
      <c r="U42" s="12">
        <v>176.43</v>
      </c>
      <c r="V42" s="12">
        <v>1551</v>
      </c>
      <c r="W42" s="12">
        <v>0</v>
      </c>
      <c r="X42" s="12">
        <v>27761000000</v>
      </c>
      <c r="Y42" s="12">
        <v>0</v>
      </c>
      <c r="Z42" s="12">
        <v>0</v>
      </c>
      <c r="AA42" s="12">
        <v>0</v>
      </c>
      <c r="AB42" s="13">
        <v>244800000</v>
      </c>
      <c r="AC42" s="13">
        <v>302920000</v>
      </c>
      <c r="AD42" s="13">
        <v>274040000</v>
      </c>
      <c r="AE42" s="12">
        <v>1</v>
      </c>
      <c r="AF42" s="12">
        <v>1</v>
      </c>
      <c r="AG42" s="12">
        <v>1</v>
      </c>
      <c r="AH42" s="13">
        <v>244800000</v>
      </c>
      <c r="AI42" s="13">
        <v>302920000</v>
      </c>
      <c r="AJ42" s="13">
        <v>274040000</v>
      </c>
      <c r="AK42" s="12">
        <v>28.029179365950597</v>
      </c>
      <c r="AL42" s="12">
        <v>3.7307176773885473E-3</v>
      </c>
    </row>
    <row r="43" spans="1:38" s="12" customFormat="1" x14ac:dyDescent="0.25">
      <c r="A43" s="12" t="s">
        <v>420</v>
      </c>
      <c r="B43" s="12" t="s">
        <v>421</v>
      </c>
      <c r="C43" s="12" t="s">
        <v>422</v>
      </c>
      <c r="D43" s="12" t="s">
        <v>423</v>
      </c>
      <c r="E43" s="12">
        <v>1</v>
      </c>
      <c r="F43" s="12">
        <v>2</v>
      </c>
      <c r="G43" s="12">
        <v>2</v>
      </c>
      <c r="H43" s="12">
        <v>1</v>
      </c>
      <c r="I43" s="12">
        <v>1</v>
      </c>
      <c r="J43" s="12">
        <v>1</v>
      </c>
      <c r="K43" s="12">
        <v>2</v>
      </c>
      <c r="L43" s="12">
        <v>2</v>
      </c>
      <c r="M43" s="12">
        <v>2</v>
      </c>
      <c r="N43" s="12">
        <v>7.9</v>
      </c>
      <c r="O43" s="12">
        <v>4.2</v>
      </c>
      <c r="P43" s="12">
        <v>4.2</v>
      </c>
      <c r="Q43" s="12">
        <v>4.2</v>
      </c>
      <c r="R43" s="12">
        <v>7.9</v>
      </c>
      <c r="S43" s="12">
        <v>7.9</v>
      </c>
      <c r="T43" s="12">
        <v>7.9</v>
      </c>
      <c r="U43" s="12">
        <v>40.581000000000003</v>
      </c>
      <c r="V43" s="12">
        <v>353</v>
      </c>
      <c r="W43" s="12">
        <v>0</v>
      </c>
      <c r="X43" s="12">
        <v>944990000</v>
      </c>
      <c r="Y43" s="12">
        <v>0</v>
      </c>
      <c r="Z43" s="12">
        <v>0</v>
      </c>
      <c r="AA43" s="12">
        <v>0</v>
      </c>
      <c r="AB43" s="13">
        <v>231430000</v>
      </c>
      <c r="AC43" s="13">
        <v>359150000</v>
      </c>
      <c r="AD43" s="13">
        <v>212330000</v>
      </c>
      <c r="AE43" s="12">
        <v>1</v>
      </c>
      <c r="AF43" s="12">
        <v>1</v>
      </c>
      <c r="AG43" s="12">
        <v>1</v>
      </c>
      <c r="AH43" s="13">
        <v>231430000</v>
      </c>
      <c r="AI43" s="13">
        <v>359150000</v>
      </c>
      <c r="AJ43" s="13">
        <v>212330000</v>
      </c>
      <c r="AK43" s="12">
        <v>27.995700540229198</v>
      </c>
      <c r="AL43" s="12">
        <v>2.8396627326613258E-2</v>
      </c>
    </row>
    <row r="44" spans="1:38" s="12" customFormat="1" x14ac:dyDescent="0.25">
      <c r="A44" s="12" t="s">
        <v>155</v>
      </c>
      <c r="B44" s="12" t="s">
        <v>156</v>
      </c>
      <c r="C44" s="12" t="s">
        <v>157</v>
      </c>
      <c r="D44" s="12" t="s">
        <v>158</v>
      </c>
      <c r="E44" s="12">
        <v>1</v>
      </c>
      <c r="F44" s="12">
        <v>16</v>
      </c>
      <c r="G44" s="12">
        <v>6</v>
      </c>
      <c r="H44" s="12">
        <v>1</v>
      </c>
      <c r="I44" s="12">
        <v>1</v>
      </c>
      <c r="J44" s="12">
        <v>1</v>
      </c>
      <c r="K44" s="12">
        <v>2</v>
      </c>
      <c r="L44" s="12">
        <v>2</v>
      </c>
      <c r="M44" s="12">
        <v>2</v>
      </c>
      <c r="N44" s="12">
        <v>24</v>
      </c>
      <c r="O44" s="12">
        <v>3.4</v>
      </c>
      <c r="P44" s="12">
        <v>3.4</v>
      </c>
      <c r="Q44" s="12">
        <v>3.4</v>
      </c>
      <c r="R44" s="12">
        <v>3.8</v>
      </c>
      <c r="S44" s="12">
        <v>3.8</v>
      </c>
      <c r="T44" s="12">
        <v>3.8</v>
      </c>
      <c r="U44" s="12">
        <v>71.981999999999999</v>
      </c>
      <c r="V44" s="12">
        <v>638</v>
      </c>
      <c r="W44" s="12">
        <v>0</v>
      </c>
      <c r="X44" s="12">
        <v>37876000000</v>
      </c>
      <c r="Y44" s="12">
        <v>0</v>
      </c>
      <c r="Z44" s="12">
        <v>0</v>
      </c>
      <c r="AA44" s="12">
        <v>0</v>
      </c>
      <c r="AB44" s="13">
        <v>258010000</v>
      </c>
      <c r="AC44" s="13">
        <v>328760000</v>
      </c>
      <c r="AD44" s="13">
        <v>199730000</v>
      </c>
      <c r="AE44" s="12">
        <v>1</v>
      </c>
      <c r="AF44" s="12">
        <v>1</v>
      </c>
      <c r="AG44" s="12">
        <v>1</v>
      </c>
      <c r="AH44" s="13">
        <v>258010000</v>
      </c>
      <c r="AI44" s="13">
        <v>328760000</v>
      </c>
      <c r="AJ44" s="13">
        <v>199730000</v>
      </c>
      <c r="AK44" s="12">
        <v>27.965909024018703</v>
      </c>
      <c r="AL44" s="12">
        <v>1.9653646470019017E-2</v>
      </c>
    </row>
    <row r="45" spans="1:38" s="12" customFormat="1" x14ac:dyDescent="0.25">
      <c r="A45" s="12" t="s">
        <v>108</v>
      </c>
      <c r="B45" s="12" t="s">
        <v>109</v>
      </c>
      <c r="C45" s="12" t="s">
        <v>110</v>
      </c>
      <c r="D45" s="12" t="s">
        <v>111</v>
      </c>
      <c r="E45" s="12">
        <v>1</v>
      </c>
      <c r="F45" s="12">
        <v>26</v>
      </c>
      <c r="G45" s="12">
        <v>5</v>
      </c>
      <c r="H45" s="12">
        <v>0</v>
      </c>
      <c r="I45" s="12">
        <v>0</v>
      </c>
      <c r="J45" s="12">
        <v>0</v>
      </c>
      <c r="K45" s="12">
        <v>3</v>
      </c>
      <c r="L45" s="12">
        <v>1</v>
      </c>
      <c r="M45" s="12">
        <v>3</v>
      </c>
      <c r="N45" s="12">
        <v>63.9</v>
      </c>
      <c r="O45" s="12">
        <v>0</v>
      </c>
      <c r="P45" s="12">
        <v>0</v>
      </c>
      <c r="Q45" s="12">
        <v>0</v>
      </c>
      <c r="R45" s="12">
        <v>6.3</v>
      </c>
      <c r="S45" s="12">
        <v>1.7</v>
      </c>
      <c r="T45" s="12">
        <v>6.3</v>
      </c>
      <c r="U45" s="12">
        <v>54.256999999999998</v>
      </c>
      <c r="V45" s="12">
        <v>479</v>
      </c>
      <c r="W45" s="12">
        <v>0</v>
      </c>
      <c r="X45" s="12">
        <v>102710000000</v>
      </c>
      <c r="Y45" s="12">
        <v>0</v>
      </c>
      <c r="Z45" s="12">
        <v>0</v>
      </c>
      <c r="AA45" s="12">
        <v>0</v>
      </c>
      <c r="AB45" s="13">
        <v>210740000</v>
      </c>
      <c r="AC45" s="13">
        <v>0</v>
      </c>
      <c r="AD45" s="13">
        <v>369990000</v>
      </c>
      <c r="AE45" s="12">
        <v>1</v>
      </c>
      <c r="AF45" s="12">
        <v>1</v>
      </c>
      <c r="AG45" s="12">
        <v>1</v>
      </c>
      <c r="AH45" s="13">
        <v>210740000</v>
      </c>
      <c r="AI45" s="13">
        <v>193576665.84510797</v>
      </c>
      <c r="AJ45" s="13">
        <v>369990000</v>
      </c>
      <c r="AK45" s="12">
        <v>27.943367320445912</v>
      </c>
      <c r="AL45" s="12">
        <v>4.4231621896501094E-2</v>
      </c>
    </row>
    <row r="46" spans="1:38" s="12" customFormat="1" x14ac:dyDescent="0.25">
      <c r="A46" s="12" t="s">
        <v>416</v>
      </c>
      <c r="B46" s="12" t="s">
        <v>417</v>
      </c>
      <c r="C46" s="12" t="s">
        <v>418</v>
      </c>
      <c r="D46" s="12" t="s">
        <v>419</v>
      </c>
      <c r="E46" s="12">
        <v>6</v>
      </c>
      <c r="F46" s="12">
        <v>3</v>
      </c>
      <c r="G46" s="12">
        <v>3</v>
      </c>
      <c r="H46" s="12">
        <v>2</v>
      </c>
      <c r="I46" s="12">
        <v>1</v>
      </c>
      <c r="J46" s="12">
        <v>1</v>
      </c>
      <c r="K46" s="12">
        <v>3</v>
      </c>
      <c r="L46" s="12">
        <v>3</v>
      </c>
      <c r="M46" s="12">
        <v>2</v>
      </c>
      <c r="N46" s="12">
        <v>11.2</v>
      </c>
      <c r="O46" s="12">
        <v>8.8000000000000007</v>
      </c>
      <c r="P46" s="12">
        <v>4.7</v>
      </c>
      <c r="Q46" s="12">
        <v>4.7</v>
      </c>
      <c r="R46" s="12">
        <v>11.2</v>
      </c>
      <c r="S46" s="12">
        <v>11.2</v>
      </c>
      <c r="T46" s="12">
        <v>6.5</v>
      </c>
      <c r="U46" s="12">
        <v>38.676000000000002</v>
      </c>
      <c r="V46" s="12">
        <v>339</v>
      </c>
      <c r="W46" s="12">
        <v>0</v>
      </c>
      <c r="X46" s="12">
        <v>945900000</v>
      </c>
      <c r="Y46" s="12">
        <v>0</v>
      </c>
      <c r="Z46" s="12">
        <v>0</v>
      </c>
      <c r="AA46" s="12">
        <v>0</v>
      </c>
      <c r="AB46" s="13">
        <v>208410000</v>
      </c>
      <c r="AC46" s="13">
        <v>313770000</v>
      </c>
      <c r="AD46" s="13">
        <v>221770000</v>
      </c>
      <c r="AE46" s="12">
        <v>1</v>
      </c>
      <c r="AF46" s="12">
        <v>1</v>
      </c>
      <c r="AG46" s="12">
        <v>1</v>
      </c>
      <c r="AH46" s="13">
        <v>208410000</v>
      </c>
      <c r="AI46" s="13">
        <v>313770000</v>
      </c>
      <c r="AJ46" s="13">
        <v>221770000</v>
      </c>
      <c r="AK46" s="12">
        <v>27.88566792114111</v>
      </c>
      <c r="AL46" s="12">
        <v>1.7372689116330314E-2</v>
      </c>
    </row>
    <row r="47" spans="1:38" s="12" customFormat="1" x14ac:dyDescent="0.25">
      <c r="A47" s="12" t="s">
        <v>438</v>
      </c>
      <c r="B47" s="12" t="s">
        <v>439</v>
      </c>
      <c r="C47" s="12" t="s">
        <v>440</v>
      </c>
      <c r="D47" s="12" t="s">
        <v>441</v>
      </c>
      <c r="E47" s="12">
        <v>5</v>
      </c>
      <c r="F47" s="12">
        <v>2</v>
      </c>
      <c r="G47" s="12">
        <v>2</v>
      </c>
      <c r="H47" s="12">
        <v>1</v>
      </c>
      <c r="I47" s="12">
        <v>1</v>
      </c>
      <c r="J47" s="12">
        <v>1</v>
      </c>
      <c r="K47" s="12">
        <v>2</v>
      </c>
      <c r="L47" s="12">
        <v>2</v>
      </c>
      <c r="M47" s="12">
        <v>2</v>
      </c>
      <c r="N47" s="12">
        <v>5.7</v>
      </c>
      <c r="O47" s="12">
        <v>3.2</v>
      </c>
      <c r="P47" s="12">
        <v>3.2</v>
      </c>
      <c r="Q47" s="12">
        <v>3.2</v>
      </c>
      <c r="R47" s="12">
        <v>5.7</v>
      </c>
      <c r="S47" s="12">
        <v>5.7</v>
      </c>
      <c r="T47" s="12">
        <v>5.7</v>
      </c>
      <c r="U47" s="12">
        <v>46.912999999999997</v>
      </c>
      <c r="V47" s="12">
        <v>402</v>
      </c>
      <c r="W47" s="12">
        <v>0</v>
      </c>
      <c r="X47" s="12">
        <v>860030000</v>
      </c>
      <c r="Y47" s="12">
        <v>0</v>
      </c>
      <c r="Z47" s="12">
        <v>0</v>
      </c>
      <c r="AA47" s="12">
        <v>0</v>
      </c>
      <c r="AB47" s="13">
        <v>229290000</v>
      </c>
      <c r="AC47" s="13">
        <v>272200000</v>
      </c>
      <c r="AD47" s="13">
        <v>238300000</v>
      </c>
      <c r="AE47" s="12">
        <v>1</v>
      </c>
      <c r="AF47" s="12">
        <v>1</v>
      </c>
      <c r="AG47" s="12">
        <v>1</v>
      </c>
      <c r="AH47" s="13">
        <v>229290000</v>
      </c>
      <c r="AI47" s="13">
        <v>272200000</v>
      </c>
      <c r="AJ47" s="13">
        <v>238300000</v>
      </c>
      <c r="AK47" s="12">
        <v>27.877578057558338</v>
      </c>
      <c r="AL47" s="12">
        <v>2.7944899895324974E-3</v>
      </c>
    </row>
    <row r="48" spans="1:38" s="12" customFormat="1" x14ac:dyDescent="0.25">
      <c r="A48" s="12" t="s">
        <v>424</v>
      </c>
      <c r="B48" s="12" t="s">
        <v>425</v>
      </c>
      <c r="C48" s="12" t="s">
        <v>426</v>
      </c>
      <c r="D48" s="12" t="s">
        <v>427</v>
      </c>
      <c r="E48" s="12">
        <v>6</v>
      </c>
      <c r="F48" s="12">
        <v>4</v>
      </c>
      <c r="G48" s="12">
        <v>4</v>
      </c>
      <c r="H48" s="12">
        <v>1</v>
      </c>
      <c r="I48" s="12">
        <v>1</v>
      </c>
      <c r="J48" s="12">
        <v>1</v>
      </c>
      <c r="K48" s="12">
        <v>3</v>
      </c>
      <c r="L48" s="12">
        <v>4</v>
      </c>
      <c r="M48" s="12">
        <v>4</v>
      </c>
      <c r="N48" s="12">
        <v>9.1999999999999993</v>
      </c>
      <c r="O48" s="12">
        <v>2.2999999999999998</v>
      </c>
      <c r="P48" s="12">
        <v>2.2999999999999998</v>
      </c>
      <c r="Q48" s="12">
        <v>2.2999999999999998</v>
      </c>
      <c r="R48" s="12">
        <v>7</v>
      </c>
      <c r="S48" s="12">
        <v>9.1999999999999993</v>
      </c>
      <c r="T48" s="12">
        <v>9.1999999999999993</v>
      </c>
      <c r="U48" s="12">
        <v>53.006</v>
      </c>
      <c r="V48" s="12">
        <v>469</v>
      </c>
      <c r="W48" s="12">
        <v>0</v>
      </c>
      <c r="X48" s="12">
        <v>928290000</v>
      </c>
      <c r="Y48" s="12">
        <v>0</v>
      </c>
      <c r="Z48" s="12">
        <v>0</v>
      </c>
      <c r="AA48" s="12">
        <v>0</v>
      </c>
      <c r="AB48" s="13">
        <v>223440000</v>
      </c>
      <c r="AC48" s="13">
        <v>276270000</v>
      </c>
      <c r="AD48" s="13">
        <v>212580000</v>
      </c>
      <c r="AE48" s="12">
        <v>1</v>
      </c>
      <c r="AF48" s="12">
        <v>1</v>
      </c>
      <c r="AG48" s="12">
        <v>1</v>
      </c>
      <c r="AH48" s="13">
        <v>223440000</v>
      </c>
      <c r="AI48" s="13">
        <v>276270000</v>
      </c>
      <c r="AJ48" s="13">
        <v>212580000</v>
      </c>
      <c r="AK48" s="12">
        <v>27.822926994486377</v>
      </c>
      <c r="AL48" s="12">
        <v>6.7944815990808498E-3</v>
      </c>
    </row>
    <row r="49" spans="1:38" s="12" customFormat="1" x14ac:dyDescent="0.25">
      <c r="A49" s="12" t="s">
        <v>408</v>
      </c>
      <c r="B49" s="12" t="s">
        <v>409</v>
      </c>
      <c r="C49" s="12" t="s">
        <v>410</v>
      </c>
      <c r="D49" s="12" t="s">
        <v>411</v>
      </c>
      <c r="E49" s="12">
        <v>5</v>
      </c>
      <c r="F49" s="12">
        <v>2</v>
      </c>
      <c r="G49" s="12">
        <v>2</v>
      </c>
      <c r="H49" s="12">
        <v>1</v>
      </c>
      <c r="I49" s="12">
        <v>1</v>
      </c>
      <c r="J49" s="12">
        <v>1</v>
      </c>
      <c r="K49" s="12">
        <v>2</v>
      </c>
      <c r="L49" s="12">
        <v>2</v>
      </c>
      <c r="M49" s="12">
        <v>2</v>
      </c>
      <c r="N49" s="12">
        <v>6.1</v>
      </c>
      <c r="O49" s="12">
        <v>3.3</v>
      </c>
      <c r="P49" s="12">
        <v>3.3</v>
      </c>
      <c r="Q49" s="12">
        <v>3.3</v>
      </c>
      <c r="R49" s="12">
        <v>6.1</v>
      </c>
      <c r="S49" s="12">
        <v>6.1</v>
      </c>
      <c r="T49" s="12">
        <v>6.1</v>
      </c>
      <c r="U49" s="12">
        <v>55.643999999999998</v>
      </c>
      <c r="V49" s="12">
        <v>511</v>
      </c>
      <c r="W49" s="12">
        <v>0</v>
      </c>
      <c r="X49" s="12">
        <v>970430000</v>
      </c>
      <c r="Y49" s="12">
        <v>0</v>
      </c>
      <c r="Z49" s="12">
        <v>0</v>
      </c>
      <c r="AA49" s="12">
        <v>0</v>
      </c>
      <c r="AB49" s="13">
        <v>207910000</v>
      </c>
      <c r="AC49" s="13">
        <v>322780000</v>
      </c>
      <c r="AD49" s="13">
        <v>172710000</v>
      </c>
      <c r="AE49" s="12">
        <v>1</v>
      </c>
      <c r="AF49" s="12">
        <v>1</v>
      </c>
      <c r="AG49" s="12">
        <v>1</v>
      </c>
      <c r="AH49" s="13">
        <v>207910000</v>
      </c>
      <c r="AI49" s="13">
        <v>322780000</v>
      </c>
      <c r="AJ49" s="13">
        <v>172710000</v>
      </c>
      <c r="AK49" s="12">
        <v>27.804807593340961</v>
      </c>
      <c r="AL49" s="12">
        <v>3.5375871552288052E-2</v>
      </c>
    </row>
    <row r="50" spans="1:38" s="12" customFormat="1" x14ac:dyDescent="0.25">
      <c r="A50" s="12" t="s">
        <v>476</v>
      </c>
      <c r="B50" s="12" t="s">
        <v>477</v>
      </c>
      <c r="C50" s="12" t="s">
        <v>478</v>
      </c>
      <c r="D50" s="12" t="s">
        <v>479</v>
      </c>
      <c r="E50" s="12">
        <v>2</v>
      </c>
      <c r="F50" s="12">
        <v>3</v>
      </c>
      <c r="G50" s="12">
        <v>3</v>
      </c>
      <c r="H50" s="12">
        <v>1</v>
      </c>
      <c r="I50" s="12">
        <v>0</v>
      </c>
      <c r="J50" s="12">
        <v>0</v>
      </c>
      <c r="K50" s="12">
        <v>3</v>
      </c>
      <c r="L50" s="12">
        <v>3</v>
      </c>
      <c r="M50" s="12">
        <v>2</v>
      </c>
      <c r="N50" s="12">
        <v>8.1999999999999993</v>
      </c>
      <c r="O50" s="12">
        <v>2.5</v>
      </c>
      <c r="P50" s="12">
        <v>0</v>
      </c>
      <c r="Q50" s="12">
        <v>0</v>
      </c>
      <c r="R50" s="12">
        <v>8.1999999999999993</v>
      </c>
      <c r="S50" s="12">
        <v>8.1999999999999993</v>
      </c>
      <c r="T50" s="12">
        <v>5.8</v>
      </c>
      <c r="U50" s="12">
        <v>40.718000000000004</v>
      </c>
      <c r="V50" s="12">
        <v>364</v>
      </c>
      <c r="W50" s="12">
        <v>0</v>
      </c>
      <c r="X50" s="12">
        <v>747350000</v>
      </c>
      <c r="Y50" s="12">
        <v>0</v>
      </c>
      <c r="Z50" s="12">
        <v>0</v>
      </c>
      <c r="AA50" s="12">
        <v>0</v>
      </c>
      <c r="AB50" s="13">
        <v>300100000</v>
      </c>
      <c r="AC50" s="13">
        <v>225760000</v>
      </c>
      <c r="AD50" s="13">
        <v>0</v>
      </c>
      <c r="AE50" s="12">
        <v>1</v>
      </c>
      <c r="AF50" s="12">
        <v>1</v>
      </c>
      <c r="AG50" s="12">
        <v>1</v>
      </c>
      <c r="AH50" s="13">
        <v>300100000</v>
      </c>
      <c r="AI50" s="13">
        <v>225760000</v>
      </c>
      <c r="AJ50" s="13">
        <v>175286666.25904509</v>
      </c>
      <c r="AK50" s="12">
        <v>27.800178517952155</v>
      </c>
      <c r="AL50" s="12">
        <v>2.3221534192165647E-2</v>
      </c>
    </row>
    <row r="51" spans="1:38" s="12" customFormat="1" x14ac:dyDescent="0.25">
      <c r="A51" s="12" t="s">
        <v>412</v>
      </c>
      <c r="B51" s="12" t="s">
        <v>413</v>
      </c>
      <c r="C51" s="12" t="s">
        <v>414</v>
      </c>
      <c r="D51" s="12" t="s">
        <v>415</v>
      </c>
      <c r="E51" s="12">
        <v>4</v>
      </c>
      <c r="F51" s="12">
        <v>2</v>
      </c>
      <c r="G51" s="12">
        <v>2</v>
      </c>
      <c r="H51" s="12">
        <v>1</v>
      </c>
      <c r="I51" s="12">
        <v>1</v>
      </c>
      <c r="J51" s="12">
        <v>1</v>
      </c>
      <c r="K51" s="12">
        <v>2</v>
      </c>
      <c r="L51" s="12">
        <v>2</v>
      </c>
      <c r="M51" s="12">
        <v>2</v>
      </c>
      <c r="N51" s="12">
        <v>6.1</v>
      </c>
      <c r="O51" s="12">
        <v>2.5</v>
      </c>
      <c r="P51" s="12">
        <v>2.5</v>
      </c>
      <c r="Q51" s="12">
        <v>2.5</v>
      </c>
      <c r="R51" s="12">
        <v>6.1</v>
      </c>
      <c r="S51" s="12">
        <v>6.1</v>
      </c>
      <c r="T51" s="12">
        <v>6.1</v>
      </c>
      <c r="U51" s="12">
        <v>36.548999999999999</v>
      </c>
      <c r="V51" s="12">
        <v>326</v>
      </c>
      <c r="W51" s="12">
        <v>0</v>
      </c>
      <c r="X51" s="12">
        <v>965090000</v>
      </c>
      <c r="Y51" s="12">
        <v>0</v>
      </c>
      <c r="Z51" s="12">
        <v>0</v>
      </c>
      <c r="AA51" s="12">
        <v>0</v>
      </c>
      <c r="AB51" s="13">
        <v>174240000</v>
      </c>
      <c r="AC51" s="13">
        <v>285930000</v>
      </c>
      <c r="AD51" s="13">
        <v>198980000</v>
      </c>
      <c r="AE51" s="12">
        <v>1</v>
      </c>
      <c r="AF51" s="12">
        <v>1</v>
      </c>
      <c r="AG51" s="12">
        <v>1</v>
      </c>
      <c r="AH51" s="13">
        <v>174240000</v>
      </c>
      <c r="AI51" s="13">
        <v>285930000</v>
      </c>
      <c r="AJ51" s="13">
        <v>198980000</v>
      </c>
      <c r="AK51" s="12">
        <v>27.711069069030131</v>
      </c>
      <c r="AL51" s="12">
        <v>2.2946031096921289E-2</v>
      </c>
    </row>
    <row r="52" spans="1:38" s="12" customFormat="1" x14ac:dyDescent="0.25">
      <c r="A52" s="12" t="s">
        <v>392</v>
      </c>
      <c r="B52" s="12" t="s">
        <v>393</v>
      </c>
      <c r="C52" s="12" t="s">
        <v>394</v>
      </c>
      <c r="D52" s="12" t="s">
        <v>395</v>
      </c>
      <c r="E52" s="12">
        <v>3</v>
      </c>
      <c r="F52" s="12">
        <v>4</v>
      </c>
      <c r="G52" s="12">
        <v>3</v>
      </c>
      <c r="H52" s="12">
        <v>3</v>
      </c>
      <c r="I52" s="12">
        <v>3</v>
      </c>
      <c r="J52" s="12">
        <v>3</v>
      </c>
      <c r="K52" s="12">
        <v>3</v>
      </c>
      <c r="L52" s="12">
        <v>3</v>
      </c>
      <c r="M52" s="12">
        <v>3</v>
      </c>
      <c r="N52" s="12">
        <v>13.8</v>
      </c>
      <c r="O52" s="12">
        <v>10.8</v>
      </c>
      <c r="P52" s="12">
        <v>10.8</v>
      </c>
      <c r="Q52" s="12">
        <v>10.8</v>
      </c>
      <c r="R52" s="12">
        <v>9.3000000000000007</v>
      </c>
      <c r="S52" s="12">
        <v>9.3000000000000007</v>
      </c>
      <c r="T52" s="12">
        <v>9.3000000000000007</v>
      </c>
      <c r="U52" s="12">
        <v>36.612000000000002</v>
      </c>
      <c r="V52" s="12">
        <v>334</v>
      </c>
      <c r="W52" s="12">
        <v>0</v>
      </c>
      <c r="X52" s="12">
        <v>1170900000</v>
      </c>
      <c r="Y52" s="12">
        <v>0</v>
      </c>
      <c r="Z52" s="12">
        <v>0</v>
      </c>
      <c r="AA52" s="12">
        <v>0</v>
      </c>
      <c r="AB52" s="13">
        <v>151610000</v>
      </c>
      <c r="AC52" s="13">
        <v>307100000</v>
      </c>
      <c r="AD52" s="13">
        <v>196810000</v>
      </c>
      <c r="AE52" s="12">
        <v>1</v>
      </c>
      <c r="AF52" s="12">
        <v>1</v>
      </c>
      <c r="AG52" s="12">
        <v>1</v>
      </c>
      <c r="AH52" s="13">
        <v>151610000</v>
      </c>
      <c r="AI52" s="13">
        <v>307100000</v>
      </c>
      <c r="AJ52" s="13">
        <v>196810000</v>
      </c>
      <c r="AK52" s="12">
        <v>27.703102056308595</v>
      </c>
      <c r="AL52" s="12">
        <v>4.1877548552344712E-2</v>
      </c>
    </row>
    <row r="53" spans="1:38" s="12" customFormat="1" x14ac:dyDescent="0.25">
      <c r="A53" s="12" t="s">
        <v>322</v>
      </c>
      <c r="B53" s="12" t="s">
        <v>323</v>
      </c>
      <c r="C53" s="12" t="s">
        <v>324</v>
      </c>
      <c r="D53" s="12" t="s">
        <v>325</v>
      </c>
      <c r="E53" s="12">
        <v>9</v>
      </c>
      <c r="F53" s="12">
        <v>5</v>
      </c>
      <c r="G53" s="12">
        <v>5</v>
      </c>
      <c r="H53" s="12">
        <v>1</v>
      </c>
      <c r="I53" s="12">
        <v>1</v>
      </c>
      <c r="J53" s="12">
        <v>1</v>
      </c>
      <c r="K53" s="12">
        <v>2</v>
      </c>
      <c r="L53" s="12">
        <v>1</v>
      </c>
      <c r="M53" s="12">
        <v>2</v>
      </c>
      <c r="N53" s="12">
        <v>39.4</v>
      </c>
      <c r="O53" s="12">
        <v>5.5</v>
      </c>
      <c r="P53" s="12">
        <v>5.5</v>
      </c>
      <c r="Q53" s="12">
        <v>5.5</v>
      </c>
      <c r="R53" s="12">
        <v>10.9</v>
      </c>
      <c r="S53" s="12">
        <v>5.5</v>
      </c>
      <c r="T53" s="12">
        <v>10.9</v>
      </c>
      <c r="U53" s="12">
        <v>17.803999999999998</v>
      </c>
      <c r="V53" s="12">
        <v>165</v>
      </c>
      <c r="W53" s="12">
        <v>0</v>
      </c>
      <c r="X53" s="12">
        <v>1781800000</v>
      </c>
      <c r="Y53" s="12">
        <v>0</v>
      </c>
      <c r="Z53" s="12">
        <v>0</v>
      </c>
      <c r="AA53" s="12">
        <v>0</v>
      </c>
      <c r="AB53" s="13">
        <v>176760000</v>
      </c>
      <c r="AC53" s="13">
        <v>0</v>
      </c>
      <c r="AD53" s="13">
        <v>286830000</v>
      </c>
      <c r="AE53" s="12">
        <v>1</v>
      </c>
      <c r="AF53" s="12">
        <v>1</v>
      </c>
      <c r="AG53" s="12">
        <v>1</v>
      </c>
      <c r="AH53" s="13">
        <v>176760000</v>
      </c>
      <c r="AI53" s="13">
        <v>154530000.23667881</v>
      </c>
      <c r="AJ53" s="13">
        <v>286830000</v>
      </c>
      <c r="AK53" s="12">
        <v>27.618349204825151</v>
      </c>
      <c r="AL53" s="12">
        <v>3.7221024491778255E-2</v>
      </c>
    </row>
    <row r="54" spans="1:38" s="12" customFormat="1" x14ac:dyDescent="0.25">
      <c r="A54" s="12" t="s">
        <v>358</v>
      </c>
      <c r="B54" s="12" t="s">
        <v>359</v>
      </c>
      <c r="C54" s="12" t="s">
        <v>360</v>
      </c>
      <c r="D54" s="12" t="s">
        <v>361</v>
      </c>
      <c r="E54" s="12">
        <v>3</v>
      </c>
      <c r="F54" s="12">
        <v>6</v>
      </c>
      <c r="G54" s="12">
        <v>6</v>
      </c>
      <c r="H54" s="12">
        <v>4</v>
      </c>
      <c r="I54" s="12">
        <v>4</v>
      </c>
      <c r="J54" s="12">
        <v>3</v>
      </c>
      <c r="K54" s="12">
        <v>3</v>
      </c>
      <c r="L54" s="12">
        <v>2</v>
      </c>
      <c r="M54" s="12">
        <v>2</v>
      </c>
      <c r="N54" s="12">
        <v>7.7</v>
      </c>
      <c r="O54" s="12">
        <v>4.8</v>
      </c>
      <c r="P54" s="12">
        <v>4.8</v>
      </c>
      <c r="Q54" s="12">
        <v>3.8</v>
      </c>
      <c r="R54" s="12">
        <v>4.0999999999999996</v>
      </c>
      <c r="S54" s="12">
        <v>1.9</v>
      </c>
      <c r="T54" s="12">
        <v>1.9</v>
      </c>
      <c r="U54" s="12">
        <v>133.32</v>
      </c>
      <c r="V54" s="12">
        <v>1196</v>
      </c>
      <c r="W54" s="12">
        <v>0</v>
      </c>
      <c r="X54" s="12">
        <v>1352400000</v>
      </c>
      <c r="Y54" s="12">
        <v>0</v>
      </c>
      <c r="Z54" s="12">
        <v>0</v>
      </c>
      <c r="AA54" s="12">
        <v>0</v>
      </c>
      <c r="AB54" s="13">
        <v>199360000</v>
      </c>
      <c r="AC54" s="13">
        <v>198550000</v>
      </c>
      <c r="AD54" s="13">
        <v>198240000</v>
      </c>
      <c r="AE54" s="12">
        <v>1</v>
      </c>
      <c r="AF54" s="12">
        <v>1</v>
      </c>
      <c r="AG54" s="12">
        <v>1</v>
      </c>
      <c r="AH54" s="13">
        <v>199360000</v>
      </c>
      <c r="AI54" s="13">
        <v>198550000</v>
      </c>
      <c r="AJ54" s="13">
        <v>198240000</v>
      </c>
      <c r="AK54" s="12">
        <v>27.566137637770922</v>
      </c>
      <c r="AL54" s="12">
        <v>2.8230454917774901E-6</v>
      </c>
    </row>
    <row r="55" spans="1:38" s="12" customFormat="1" x14ac:dyDescent="0.25">
      <c r="A55" s="12" t="s">
        <v>428</v>
      </c>
      <c r="B55" s="12" t="s">
        <v>202</v>
      </c>
      <c r="C55" s="12" t="s">
        <v>203</v>
      </c>
      <c r="D55" s="12" t="s">
        <v>429</v>
      </c>
      <c r="E55" s="12">
        <v>1</v>
      </c>
      <c r="F55" s="12">
        <v>6</v>
      </c>
      <c r="G55" s="12">
        <v>2</v>
      </c>
      <c r="H55" s="12">
        <v>5</v>
      </c>
      <c r="I55" s="12">
        <v>5</v>
      </c>
      <c r="J55" s="12">
        <v>5</v>
      </c>
      <c r="K55" s="12">
        <v>5</v>
      </c>
      <c r="L55" s="12">
        <v>4</v>
      </c>
      <c r="M55" s="12">
        <v>5</v>
      </c>
      <c r="N55" s="12">
        <v>13.4</v>
      </c>
      <c r="O55" s="12">
        <v>11.7</v>
      </c>
      <c r="P55" s="12">
        <v>11.7</v>
      </c>
      <c r="Q55" s="12">
        <v>11.7</v>
      </c>
      <c r="R55" s="12">
        <v>11.3</v>
      </c>
      <c r="S55" s="12">
        <v>9.5</v>
      </c>
      <c r="T55" s="12">
        <v>11.3</v>
      </c>
      <c r="U55" s="12">
        <v>53.652000000000001</v>
      </c>
      <c r="V55" s="12">
        <v>494</v>
      </c>
      <c r="W55" s="12">
        <v>0</v>
      </c>
      <c r="X55" s="12">
        <v>897490000</v>
      </c>
      <c r="Y55" s="12">
        <v>0</v>
      </c>
      <c r="Z55" s="12">
        <v>0</v>
      </c>
      <c r="AA55" s="12">
        <v>0</v>
      </c>
      <c r="AB55" s="13">
        <v>177390000</v>
      </c>
      <c r="AC55" s="13">
        <v>248470000</v>
      </c>
      <c r="AD55" s="13">
        <v>167250000</v>
      </c>
      <c r="AE55" s="12">
        <v>1</v>
      </c>
      <c r="AF55" s="12">
        <v>1</v>
      </c>
      <c r="AG55" s="12">
        <v>1</v>
      </c>
      <c r="AH55" s="13">
        <v>177390000</v>
      </c>
      <c r="AI55" s="13">
        <v>248470000</v>
      </c>
      <c r="AJ55" s="13">
        <v>167250000</v>
      </c>
      <c r="AK55" s="12">
        <v>27.558761954611793</v>
      </c>
      <c r="AL55" s="12">
        <v>1.6296279635950754E-2</v>
      </c>
    </row>
    <row r="56" spans="1:38" s="12" customFormat="1" x14ac:dyDescent="0.25">
      <c r="A56" s="12" t="s">
        <v>330</v>
      </c>
      <c r="B56" s="12" t="s">
        <v>331</v>
      </c>
      <c r="C56" s="12" t="s">
        <v>332</v>
      </c>
      <c r="D56" s="12" t="s">
        <v>333</v>
      </c>
      <c r="E56" s="12">
        <v>4</v>
      </c>
      <c r="F56" s="12">
        <v>2</v>
      </c>
      <c r="G56" s="12">
        <v>2</v>
      </c>
      <c r="H56" s="12">
        <v>1</v>
      </c>
      <c r="I56" s="12">
        <v>1</v>
      </c>
      <c r="J56" s="12">
        <v>1</v>
      </c>
      <c r="K56" s="12">
        <v>2</v>
      </c>
      <c r="L56" s="12">
        <v>2</v>
      </c>
      <c r="M56" s="12">
        <v>2</v>
      </c>
      <c r="N56" s="12">
        <v>9.9</v>
      </c>
      <c r="O56" s="12">
        <v>4.3</v>
      </c>
      <c r="P56" s="12">
        <v>4.3</v>
      </c>
      <c r="Q56" s="12">
        <v>4.3</v>
      </c>
      <c r="R56" s="12">
        <v>9.9</v>
      </c>
      <c r="S56" s="12">
        <v>9.9</v>
      </c>
      <c r="T56" s="12">
        <v>9.9</v>
      </c>
      <c r="U56" s="12">
        <v>25.605</v>
      </c>
      <c r="V56" s="12">
        <v>232</v>
      </c>
      <c r="W56" s="12">
        <v>0</v>
      </c>
      <c r="X56" s="12">
        <v>1661400000</v>
      </c>
      <c r="Y56" s="12">
        <v>0</v>
      </c>
      <c r="Z56" s="12">
        <v>0</v>
      </c>
      <c r="AA56" s="12">
        <v>0</v>
      </c>
      <c r="AB56" s="13">
        <v>150470000</v>
      </c>
      <c r="AC56" s="13">
        <v>274920000</v>
      </c>
      <c r="AD56" s="13">
        <v>162300000</v>
      </c>
      <c r="AE56" s="12">
        <v>1</v>
      </c>
      <c r="AF56" s="12">
        <v>1</v>
      </c>
      <c r="AG56" s="12">
        <v>1</v>
      </c>
      <c r="AH56" s="13">
        <v>150470000</v>
      </c>
      <c r="AI56" s="13">
        <v>274920000</v>
      </c>
      <c r="AJ56" s="13">
        <v>162300000</v>
      </c>
      <c r="AK56" s="12">
        <v>27.545517608341033</v>
      </c>
      <c r="AL56" s="12">
        <v>3.8626288907397457E-2</v>
      </c>
    </row>
    <row r="57" spans="1:38" s="12" customFormat="1" x14ac:dyDescent="0.25">
      <c r="A57" s="12" t="s">
        <v>462</v>
      </c>
      <c r="B57" s="12" t="s">
        <v>463</v>
      </c>
      <c r="C57" s="12" t="s">
        <v>464</v>
      </c>
      <c r="D57" s="12" t="s">
        <v>465</v>
      </c>
      <c r="E57" s="12">
        <v>3</v>
      </c>
      <c r="F57" s="12">
        <v>4</v>
      </c>
      <c r="G57" s="12">
        <v>4</v>
      </c>
      <c r="H57" s="12">
        <v>2</v>
      </c>
      <c r="I57" s="12">
        <v>1</v>
      </c>
      <c r="J57" s="12">
        <v>1</v>
      </c>
      <c r="K57" s="12">
        <v>2</v>
      </c>
      <c r="L57" s="12">
        <v>3</v>
      </c>
      <c r="M57" s="12">
        <v>3</v>
      </c>
      <c r="N57" s="12">
        <v>26.4</v>
      </c>
      <c r="O57" s="12">
        <v>11.1</v>
      </c>
      <c r="P57" s="12">
        <v>4.8</v>
      </c>
      <c r="Q57" s="12">
        <v>4.8</v>
      </c>
      <c r="R57" s="12">
        <v>11.1</v>
      </c>
      <c r="S57" s="12">
        <v>15.9</v>
      </c>
      <c r="T57" s="12">
        <v>21.6</v>
      </c>
      <c r="U57" s="12">
        <v>22.727</v>
      </c>
      <c r="V57" s="12">
        <v>208</v>
      </c>
      <c r="W57" s="12">
        <v>0</v>
      </c>
      <c r="X57" s="12">
        <v>811230000</v>
      </c>
      <c r="Y57" s="12">
        <v>0</v>
      </c>
      <c r="Z57" s="12">
        <v>0</v>
      </c>
      <c r="AA57" s="12">
        <v>0</v>
      </c>
      <c r="AB57" s="13">
        <v>180230000</v>
      </c>
      <c r="AC57" s="13">
        <v>209500000</v>
      </c>
      <c r="AD57" s="13">
        <v>176770000</v>
      </c>
      <c r="AE57" s="12">
        <v>1</v>
      </c>
      <c r="AF57" s="12">
        <v>1</v>
      </c>
      <c r="AG57" s="12">
        <v>1</v>
      </c>
      <c r="AH57" s="13">
        <v>180230000</v>
      </c>
      <c r="AI57" s="13">
        <v>209500000</v>
      </c>
      <c r="AJ57" s="13">
        <v>176770000</v>
      </c>
      <c r="AK57" s="12">
        <v>27.492538214423533</v>
      </c>
      <c r="AL57" s="12">
        <v>3.008838231514216E-3</v>
      </c>
    </row>
    <row r="58" spans="1:38" s="12" customFormat="1" x14ac:dyDescent="0.25">
      <c r="A58" s="12" t="s">
        <v>458</v>
      </c>
      <c r="B58" s="12" t="s">
        <v>459</v>
      </c>
      <c r="C58" s="12" t="s">
        <v>460</v>
      </c>
      <c r="D58" s="12" t="s">
        <v>461</v>
      </c>
      <c r="E58" s="12">
        <v>5</v>
      </c>
      <c r="F58" s="12">
        <v>2</v>
      </c>
      <c r="G58" s="12">
        <v>2</v>
      </c>
      <c r="H58" s="12">
        <v>1</v>
      </c>
      <c r="I58" s="12">
        <v>1</v>
      </c>
      <c r="J58" s="12">
        <v>1</v>
      </c>
      <c r="K58" s="12">
        <v>2</v>
      </c>
      <c r="L58" s="12">
        <v>2</v>
      </c>
      <c r="M58" s="12">
        <v>2</v>
      </c>
      <c r="N58" s="12">
        <v>7.1</v>
      </c>
      <c r="O58" s="12">
        <v>3.1</v>
      </c>
      <c r="P58" s="12">
        <v>3.1</v>
      </c>
      <c r="Q58" s="12">
        <v>3.1</v>
      </c>
      <c r="R58" s="12">
        <v>7.1</v>
      </c>
      <c r="S58" s="12">
        <v>7.1</v>
      </c>
      <c r="T58" s="12">
        <v>7.1</v>
      </c>
      <c r="U58" s="12">
        <v>36.616999999999997</v>
      </c>
      <c r="V58" s="12">
        <v>323</v>
      </c>
      <c r="W58" s="12">
        <v>6.1881000000000002E-4</v>
      </c>
      <c r="X58" s="12">
        <v>823280000</v>
      </c>
      <c r="Y58" s="12">
        <v>0</v>
      </c>
      <c r="Z58" s="12">
        <v>0</v>
      </c>
      <c r="AA58" s="12">
        <v>0</v>
      </c>
      <c r="AB58" s="13">
        <v>161660000</v>
      </c>
      <c r="AC58" s="13">
        <v>245820000</v>
      </c>
      <c r="AD58" s="13">
        <v>154300000</v>
      </c>
      <c r="AE58" s="12">
        <v>1</v>
      </c>
      <c r="AF58" s="12">
        <v>1</v>
      </c>
      <c r="AG58" s="12">
        <v>1</v>
      </c>
      <c r="AH58" s="13">
        <v>161660000</v>
      </c>
      <c r="AI58" s="13">
        <v>245820000</v>
      </c>
      <c r="AJ58" s="13">
        <v>154300000</v>
      </c>
      <c r="AK58" s="12">
        <v>27.480467522189816</v>
      </c>
      <c r="AL58" s="12">
        <v>2.3706750417770622E-2</v>
      </c>
    </row>
    <row r="59" spans="1:38" s="12" customFormat="1" x14ac:dyDescent="0.25">
      <c r="A59" s="12" t="s">
        <v>116</v>
      </c>
      <c r="B59" s="12" t="s">
        <v>117</v>
      </c>
      <c r="C59" s="12" t="s">
        <v>118</v>
      </c>
      <c r="D59" s="12" t="s">
        <v>119</v>
      </c>
      <c r="E59" s="12">
        <v>4</v>
      </c>
      <c r="F59" s="12">
        <v>9</v>
      </c>
      <c r="G59" s="12">
        <v>9</v>
      </c>
      <c r="H59" s="12">
        <v>0</v>
      </c>
      <c r="I59" s="12">
        <v>0</v>
      </c>
      <c r="J59" s="12">
        <v>0</v>
      </c>
      <c r="K59" s="12">
        <v>2</v>
      </c>
      <c r="L59" s="12">
        <v>2</v>
      </c>
      <c r="M59" s="12">
        <v>2</v>
      </c>
      <c r="N59" s="12">
        <v>30.4</v>
      </c>
      <c r="O59" s="12">
        <v>0</v>
      </c>
      <c r="P59" s="12">
        <v>0</v>
      </c>
      <c r="Q59" s="12">
        <v>0</v>
      </c>
      <c r="R59" s="12">
        <v>7.5</v>
      </c>
      <c r="S59" s="12">
        <v>7.5</v>
      </c>
      <c r="T59" s="12">
        <v>7.5</v>
      </c>
      <c r="U59" s="12">
        <v>37.131</v>
      </c>
      <c r="V59" s="12">
        <v>335</v>
      </c>
      <c r="W59" s="12">
        <v>0</v>
      </c>
      <c r="X59" s="12">
        <v>78763000000</v>
      </c>
      <c r="Y59" s="12">
        <v>0</v>
      </c>
      <c r="Z59" s="12">
        <v>0</v>
      </c>
      <c r="AA59" s="12">
        <v>0</v>
      </c>
      <c r="AB59" s="13">
        <v>93551000</v>
      </c>
      <c r="AC59" s="13">
        <v>43722000</v>
      </c>
      <c r="AD59" s="13">
        <v>389760000</v>
      </c>
      <c r="AE59" s="12">
        <v>1</v>
      </c>
      <c r="AF59" s="12">
        <v>1</v>
      </c>
      <c r="AG59" s="12">
        <v>1</v>
      </c>
      <c r="AH59" s="13">
        <v>93551000</v>
      </c>
      <c r="AI59" s="13">
        <v>43722000</v>
      </c>
      <c r="AJ59" s="13">
        <v>389760000</v>
      </c>
      <c r="AK59" s="12">
        <v>27.388355556949548</v>
      </c>
      <c r="AL59" s="12">
        <v>0.24534471649607825</v>
      </c>
    </row>
    <row r="60" spans="1:38" s="12" customFormat="1" x14ac:dyDescent="0.25">
      <c r="A60" s="12" t="s">
        <v>78</v>
      </c>
      <c r="B60" s="12" t="s">
        <v>79</v>
      </c>
      <c r="C60" s="12" t="s">
        <v>80</v>
      </c>
      <c r="D60" s="12" t="s">
        <v>81</v>
      </c>
      <c r="E60" s="12">
        <v>3</v>
      </c>
      <c r="F60" s="12">
        <v>16</v>
      </c>
      <c r="G60" s="12">
        <v>11</v>
      </c>
      <c r="H60" s="12">
        <v>0</v>
      </c>
      <c r="I60" s="12">
        <v>0</v>
      </c>
      <c r="J60" s="12">
        <v>0</v>
      </c>
      <c r="K60" s="12">
        <v>3</v>
      </c>
      <c r="L60" s="12">
        <v>3</v>
      </c>
      <c r="M60" s="12">
        <v>3</v>
      </c>
      <c r="N60" s="12">
        <v>31.9</v>
      </c>
      <c r="O60" s="12">
        <v>0</v>
      </c>
      <c r="P60" s="12">
        <v>0</v>
      </c>
      <c r="Q60" s="12">
        <v>0</v>
      </c>
      <c r="R60" s="12">
        <v>7.4</v>
      </c>
      <c r="S60" s="12">
        <v>7.4</v>
      </c>
      <c r="T60" s="12">
        <v>7.4</v>
      </c>
      <c r="U60" s="12">
        <v>58.421999999999997</v>
      </c>
      <c r="V60" s="12">
        <v>555</v>
      </c>
      <c r="W60" s="12">
        <v>0</v>
      </c>
      <c r="X60" s="12">
        <v>141670000000</v>
      </c>
      <c r="Y60" s="12">
        <v>0</v>
      </c>
      <c r="Z60" s="12">
        <v>0</v>
      </c>
      <c r="AA60" s="12">
        <v>0</v>
      </c>
      <c r="AB60" s="13">
        <v>153450000</v>
      </c>
      <c r="AC60" s="13">
        <v>50766000</v>
      </c>
      <c r="AD60" s="13">
        <v>316760000</v>
      </c>
      <c r="AE60" s="12">
        <v>1</v>
      </c>
      <c r="AF60" s="12">
        <v>1</v>
      </c>
      <c r="AG60" s="12">
        <v>1</v>
      </c>
      <c r="AH60" s="13">
        <v>153450000</v>
      </c>
      <c r="AI60" s="13">
        <v>50766000</v>
      </c>
      <c r="AJ60" s="13">
        <v>316760000</v>
      </c>
      <c r="AK60" s="12">
        <v>27.371679171229889</v>
      </c>
      <c r="AL60" s="12">
        <v>0.15417833252432933</v>
      </c>
    </row>
    <row r="61" spans="1:38" s="12" customFormat="1" x14ac:dyDescent="0.25">
      <c r="A61" s="12" t="s">
        <v>480</v>
      </c>
      <c r="B61" s="12" t="s">
        <v>481</v>
      </c>
      <c r="C61" s="12" t="s">
        <v>482</v>
      </c>
      <c r="D61" s="12" t="s">
        <v>483</v>
      </c>
      <c r="E61" s="12">
        <v>4</v>
      </c>
      <c r="F61" s="12">
        <v>2</v>
      </c>
      <c r="G61" s="12">
        <v>2</v>
      </c>
      <c r="H61" s="12">
        <v>0</v>
      </c>
      <c r="I61" s="12">
        <v>0</v>
      </c>
      <c r="J61" s="12">
        <v>0</v>
      </c>
      <c r="K61" s="12">
        <v>2</v>
      </c>
      <c r="L61" s="12">
        <v>2</v>
      </c>
      <c r="M61" s="12">
        <v>1</v>
      </c>
      <c r="N61" s="12">
        <v>3.4</v>
      </c>
      <c r="O61" s="12">
        <v>0</v>
      </c>
      <c r="P61" s="12">
        <v>0</v>
      </c>
      <c r="Q61" s="12">
        <v>0</v>
      </c>
      <c r="R61" s="12">
        <v>3.4</v>
      </c>
      <c r="S61" s="12">
        <v>3.4</v>
      </c>
      <c r="T61" s="12">
        <v>2</v>
      </c>
      <c r="U61" s="12">
        <v>70.456000000000003</v>
      </c>
      <c r="V61" s="12">
        <v>594</v>
      </c>
      <c r="W61" s="12">
        <v>1.7143E-3</v>
      </c>
      <c r="X61" s="12">
        <v>704060000</v>
      </c>
      <c r="Y61" s="12">
        <v>0</v>
      </c>
      <c r="Z61" s="12">
        <v>0</v>
      </c>
      <c r="AA61" s="12">
        <v>0</v>
      </c>
      <c r="AB61" s="13">
        <v>235530000</v>
      </c>
      <c r="AC61" s="13">
        <v>146880000</v>
      </c>
      <c r="AD61" s="13">
        <v>0</v>
      </c>
      <c r="AE61" s="12">
        <v>1</v>
      </c>
      <c r="AF61" s="12">
        <v>1</v>
      </c>
      <c r="AG61" s="12">
        <v>1</v>
      </c>
      <c r="AH61" s="13">
        <v>235530000</v>
      </c>
      <c r="AI61" s="13">
        <v>146880000</v>
      </c>
      <c r="AJ61" s="13">
        <v>127469999.78141056</v>
      </c>
      <c r="AK61" s="12">
        <v>27.34062000724424</v>
      </c>
      <c r="AL61" s="12">
        <v>3.6228297533989443E-2</v>
      </c>
    </row>
    <row r="62" spans="1:38" s="12" customFormat="1" x14ac:dyDescent="0.25">
      <c r="A62" s="12" t="s">
        <v>334</v>
      </c>
      <c r="B62" s="12" t="s">
        <v>335</v>
      </c>
      <c r="C62" s="12" t="s">
        <v>336</v>
      </c>
      <c r="D62" s="12" t="s">
        <v>337</v>
      </c>
      <c r="E62" s="12">
        <v>18</v>
      </c>
      <c r="F62" s="12">
        <v>4</v>
      </c>
      <c r="G62" s="12">
        <v>4</v>
      </c>
      <c r="H62" s="12">
        <v>2</v>
      </c>
      <c r="I62" s="12">
        <v>2</v>
      </c>
      <c r="J62" s="12">
        <v>2</v>
      </c>
      <c r="K62" s="12">
        <v>3</v>
      </c>
      <c r="L62" s="12">
        <v>3</v>
      </c>
      <c r="M62" s="12">
        <v>3</v>
      </c>
      <c r="N62" s="12">
        <v>8.1999999999999993</v>
      </c>
      <c r="O62" s="12">
        <v>4.4000000000000004</v>
      </c>
      <c r="P62" s="12">
        <v>4.4000000000000004</v>
      </c>
      <c r="Q62" s="12">
        <v>4.4000000000000004</v>
      </c>
      <c r="R62" s="12">
        <v>6.6</v>
      </c>
      <c r="S62" s="12">
        <v>6.6</v>
      </c>
      <c r="T62" s="12">
        <v>6.6</v>
      </c>
      <c r="U62" s="12">
        <v>48.777999999999999</v>
      </c>
      <c r="V62" s="12">
        <v>427</v>
      </c>
      <c r="W62" s="12">
        <v>0</v>
      </c>
      <c r="X62" s="12">
        <v>1601000000</v>
      </c>
      <c r="Y62" s="12">
        <v>0</v>
      </c>
      <c r="Z62" s="12">
        <v>0</v>
      </c>
      <c r="AA62" s="12">
        <v>0</v>
      </c>
      <c r="AB62" s="13">
        <v>183490000</v>
      </c>
      <c r="AC62" s="13">
        <v>187260000</v>
      </c>
      <c r="AD62" s="13">
        <v>133180000</v>
      </c>
      <c r="AE62" s="12">
        <v>1</v>
      </c>
      <c r="AF62" s="12">
        <v>1</v>
      </c>
      <c r="AG62" s="12">
        <v>1</v>
      </c>
      <c r="AH62" s="13">
        <v>183490000</v>
      </c>
      <c r="AI62" s="13">
        <v>187260000</v>
      </c>
      <c r="AJ62" s="13">
        <v>133180000</v>
      </c>
      <c r="AK62" s="12">
        <v>27.323685603875528</v>
      </c>
      <c r="AL62" s="12">
        <v>1.0599019791240406E-2</v>
      </c>
    </row>
    <row r="63" spans="1:38" s="12" customFormat="1" x14ac:dyDescent="0.25">
      <c r="A63" s="12" t="s">
        <v>151</v>
      </c>
      <c r="B63" s="12" t="s">
        <v>152</v>
      </c>
      <c r="C63" s="12" t="s">
        <v>153</v>
      </c>
      <c r="D63" s="12" t="s">
        <v>154</v>
      </c>
      <c r="E63" s="12">
        <v>2</v>
      </c>
      <c r="F63" s="12">
        <v>8</v>
      </c>
      <c r="G63" s="12">
        <v>8</v>
      </c>
      <c r="H63" s="12">
        <v>1</v>
      </c>
      <c r="I63" s="12">
        <v>0</v>
      </c>
      <c r="J63" s="12">
        <v>1</v>
      </c>
      <c r="K63" s="12">
        <v>2</v>
      </c>
      <c r="L63" s="12">
        <v>0</v>
      </c>
      <c r="M63" s="12">
        <v>2</v>
      </c>
      <c r="N63" s="12">
        <v>38.700000000000003</v>
      </c>
      <c r="O63" s="12">
        <v>5.5</v>
      </c>
      <c r="P63" s="12">
        <v>0</v>
      </c>
      <c r="Q63" s="12">
        <v>5.5</v>
      </c>
      <c r="R63" s="12">
        <v>10.6</v>
      </c>
      <c r="S63" s="12">
        <v>0</v>
      </c>
      <c r="T63" s="12">
        <v>10.6</v>
      </c>
      <c r="U63" s="12">
        <v>31.195</v>
      </c>
      <c r="V63" s="12">
        <v>274</v>
      </c>
      <c r="W63" s="12">
        <v>0</v>
      </c>
      <c r="X63" s="12">
        <v>38047000000</v>
      </c>
      <c r="Y63" s="12">
        <v>0</v>
      </c>
      <c r="Z63" s="12">
        <v>0</v>
      </c>
      <c r="AA63" s="12">
        <v>0</v>
      </c>
      <c r="AB63" s="13">
        <v>79108000</v>
      </c>
      <c r="AC63" s="13">
        <v>0</v>
      </c>
      <c r="AD63" s="13">
        <v>245840000</v>
      </c>
      <c r="AE63" s="12">
        <v>1</v>
      </c>
      <c r="AF63" s="12">
        <v>1</v>
      </c>
      <c r="AG63" s="12">
        <v>1</v>
      </c>
      <c r="AH63" s="13">
        <v>79108000</v>
      </c>
      <c r="AI63" s="13">
        <v>108316001.09130231</v>
      </c>
      <c r="AJ63" s="13">
        <v>245840000</v>
      </c>
      <c r="AK63" s="12">
        <v>27.105708629756521</v>
      </c>
      <c r="AL63" s="12">
        <v>0.10678267988818589</v>
      </c>
    </row>
    <row r="64" spans="1:38" s="12" customFormat="1" x14ac:dyDescent="0.25">
      <c r="A64" s="12" t="s">
        <v>454</v>
      </c>
      <c r="B64" s="12" t="s">
        <v>455</v>
      </c>
      <c r="C64" s="12" t="s">
        <v>456</v>
      </c>
      <c r="D64" s="12" t="s">
        <v>457</v>
      </c>
      <c r="E64" s="12">
        <v>47</v>
      </c>
      <c r="F64" s="12">
        <v>2</v>
      </c>
      <c r="G64" s="12">
        <v>1</v>
      </c>
      <c r="H64" s="12">
        <v>1</v>
      </c>
      <c r="I64" s="12">
        <v>1</v>
      </c>
      <c r="J64" s="12">
        <v>1</v>
      </c>
      <c r="K64" s="12">
        <v>2</v>
      </c>
      <c r="L64" s="12">
        <v>2</v>
      </c>
      <c r="M64" s="12">
        <v>2</v>
      </c>
      <c r="N64" s="12">
        <v>4.7</v>
      </c>
      <c r="O64" s="12">
        <v>2.2999999999999998</v>
      </c>
      <c r="P64" s="12">
        <v>2.2999999999999998</v>
      </c>
      <c r="Q64" s="12">
        <v>2.2999999999999998</v>
      </c>
      <c r="R64" s="12">
        <v>4.7</v>
      </c>
      <c r="S64" s="12">
        <v>4.7</v>
      </c>
      <c r="T64" s="12">
        <v>4.7</v>
      </c>
      <c r="U64" s="12">
        <v>44.415999999999997</v>
      </c>
      <c r="V64" s="12">
        <v>384</v>
      </c>
      <c r="W64" s="12">
        <v>0</v>
      </c>
      <c r="X64" s="12">
        <v>823790000</v>
      </c>
      <c r="Y64" s="12">
        <v>0</v>
      </c>
      <c r="Z64" s="12">
        <v>0</v>
      </c>
      <c r="AA64" s="12">
        <v>0</v>
      </c>
      <c r="AB64" s="13">
        <v>122300000</v>
      </c>
      <c r="AC64" s="13">
        <v>165690000</v>
      </c>
      <c r="AD64" s="13">
        <v>139520000</v>
      </c>
      <c r="AE64" s="12">
        <v>1</v>
      </c>
      <c r="AF64" s="12">
        <v>1</v>
      </c>
      <c r="AG64" s="12">
        <v>1</v>
      </c>
      <c r="AH64" s="13">
        <v>122300000</v>
      </c>
      <c r="AI64" s="13">
        <v>165690000</v>
      </c>
      <c r="AJ64" s="13">
        <v>139520000</v>
      </c>
      <c r="AK64" s="12">
        <v>27.086420425234</v>
      </c>
      <c r="AL64" s="12">
        <v>7.7445462738038621E-3</v>
      </c>
    </row>
    <row r="65" spans="1:38" s="12" customFormat="1" x14ac:dyDescent="0.25">
      <c r="A65" s="12" t="s">
        <v>396</v>
      </c>
      <c r="B65" s="12" t="s">
        <v>397</v>
      </c>
      <c r="C65" s="12" t="s">
        <v>398</v>
      </c>
      <c r="D65" s="12" t="s">
        <v>399</v>
      </c>
      <c r="E65" s="12">
        <v>2</v>
      </c>
      <c r="F65" s="12">
        <v>4</v>
      </c>
      <c r="G65" s="12">
        <v>4</v>
      </c>
      <c r="H65" s="12">
        <v>0</v>
      </c>
      <c r="I65" s="12">
        <v>0</v>
      </c>
      <c r="J65" s="12">
        <v>0</v>
      </c>
      <c r="K65" s="12">
        <v>3</v>
      </c>
      <c r="L65" s="12">
        <v>3</v>
      </c>
      <c r="M65" s="12">
        <v>3</v>
      </c>
      <c r="N65" s="12">
        <v>3.1</v>
      </c>
      <c r="O65" s="12">
        <v>0</v>
      </c>
      <c r="P65" s="12">
        <v>0</v>
      </c>
      <c r="Q65" s="12">
        <v>0</v>
      </c>
      <c r="R65" s="12">
        <v>2.2999999999999998</v>
      </c>
      <c r="S65" s="12">
        <v>2.2999999999999998</v>
      </c>
      <c r="T65" s="12">
        <v>2.2999999999999998</v>
      </c>
      <c r="U65" s="12">
        <v>154.88</v>
      </c>
      <c r="V65" s="12">
        <v>1386</v>
      </c>
      <c r="W65" s="12">
        <v>0</v>
      </c>
      <c r="X65" s="12">
        <v>1113200000</v>
      </c>
      <c r="Y65" s="12">
        <v>0</v>
      </c>
      <c r="Z65" s="12">
        <v>0</v>
      </c>
      <c r="AA65" s="12">
        <v>0</v>
      </c>
      <c r="AB65" s="13">
        <v>175330000</v>
      </c>
      <c r="AC65" s="13">
        <v>104290000</v>
      </c>
      <c r="AD65" s="13">
        <v>146530000</v>
      </c>
      <c r="AE65" s="12">
        <v>1</v>
      </c>
      <c r="AF65" s="12">
        <v>1</v>
      </c>
      <c r="AG65" s="12">
        <v>1</v>
      </c>
      <c r="AH65" s="13">
        <v>175330000</v>
      </c>
      <c r="AI65" s="13">
        <v>104290000</v>
      </c>
      <c r="AJ65" s="13">
        <v>146530000</v>
      </c>
      <c r="AK65" s="12">
        <v>27.081823590626353</v>
      </c>
      <c r="AL65" s="12">
        <v>2.0446185778912645E-2</v>
      </c>
    </row>
    <row r="66" spans="1:38" s="12" customFormat="1" x14ac:dyDescent="0.25">
      <c r="A66" s="12" t="s">
        <v>446</v>
      </c>
      <c r="B66" s="12" t="s">
        <v>447</v>
      </c>
      <c r="C66" s="12" t="s">
        <v>448</v>
      </c>
      <c r="D66" s="12" t="s">
        <v>449</v>
      </c>
      <c r="E66" s="12">
        <v>5</v>
      </c>
      <c r="F66" s="12">
        <v>2</v>
      </c>
      <c r="G66" s="12">
        <v>2</v>
      </c>
      <c r="H66" s="12">
        <v>1</v>
      </c>
      <c r="I66" s="12">
        <v>1</v>
      </c>
      <c r="J66" s="12">
        <v>1</v>
      </c>
      <c r="K66" s="12">
        <v>2</v>
      </c>
      <c r="L66" s="12">
        <v>2</v>
      </c>
      <c r="M66" s="12">
        <v>2</v>
      </c>
      <c r="N66" s="12">
        <v>2</v>
      </c>
      <c r="O66" s="12">
        <v>1.1000000000000001</v>
      </c>
      <c r="P66" s="12">
        <v>1.1000000000000001</v>
      </c>
      <c r="Q66" s="12">
        <v>1.1000000000000001</v>
      </c>
      <c r="R66" s="12">
        <v>2</v>
      </c>
      <c r="S66" s="12">
        <v>2</v>
      </c>
      <c r="T66" s="12">
        <v>2</v>
      </c>
      <c r="U66" s="12">
        <v>81.8</v>
      </c>
      <c r="V66" s="12">
        <v>745</v>
      </c>
      <c r="W66" s="12">
        <v>1.1554E-3</v>
      </c>
      <c r="X66" s="12">
        <v>855320000</v>
      </c>
      <c r="Y66" s="12">
        <v>0</v>
      </c>
      <c r="Z66" s="12">
        <v>0</v>
      </c>
      <c r="AA66" s="12">
        <v>0</v>
      </c>
      <c r="AB66" s="13">
        <v>95350000</v>
      </c>
      <c r="AC66" s="13">
        <v>98380000</v>
      </c>
      <c r="AD66" s="13">
        <v>222240000</v>
      </c>
      <c r="AE66" s="12">
        <v>1</v>
      </c>
      <c r="AF66" s="12">
        <v>1</v>
      </c>
      <c r="AG66" s="12">
        <v>1</v>
      </c>
      <c r="AH66" s="13">
        <v>95350000</v>
      </c>
      <c r="AI66" s="13">
        <v>98380000</v>
      </c>
      <c r="AJ66" s="13">
        <v>222240000</v>
      </c>
      <c r="AK66" s="12">
        <v>27.046941742484712</v>
      </c>
      <c r="AL66" s="12">
        <v>8.0114363175385186E-2</v>
      </c>
    </row>
    <row r="67" spans="1:38" s="12" customFormat="1" x14ac:dyDescent="0.25">
      <c r="A67" s="12" t="s">
        <v>488</v>
      </c>
      <c r="B67" s="12" t="s">
        <v>489</v>
      </c>
      <c r="C67" s="12" t="s">
        <v>490</v>
      </c>
      <c r="D67" s="12" t="s">
        <v>491</v>
      </c>
      <c r="E67" s="12">
        <v>6</v>
      </c>
      <c r="F67" s="12">
        <v>2</v>
      </c>
      <c r="G67" s="12">
        <v>2</v>
      </c>
      <c r="H67" s="12">
        <v>1</v>
      </c>
      <c r="I67" s="12">
        <v>1</v>
      </c>
      <c r="J67" s="12">
        <v>1</v>
      </c>
      <c r="K67" s="12">
        <v>2</v>
      </c>
      <c r="L67" s="12">
        <v>2</v>
      </c>
      <c r="M67" s="12">
        <v>2</v>
      </c>
      <c r="N67" s="12">
        <v>1.8</v>
      </c>
      <c r="O67" s="12">
        <v>0.8</v>
      </c>
      <c r="P67" s="12">
        <v>0.8</v>
      </c>
      <c r="Q67" s="12">
        <v>0.8</v>
      </c>
      <c r="R67" s="12">
        <v>1.8</v>
      </c>
      <c r="S67" s="12">
        <v>1.8</v>
      </c>
      <c r="T67" s="12">
        <v>1.8</v>
      </c>
      <c r="U67" s="12">
        <v>116.86</v>
      </c>
      <c r="V67" s="12">
        <v>1105</v>
      </c>
      <c r="W67" s="12">
        <v>0</v>
      </c>
      <c r="X67" s="12">
        <v>662110000</v>
      </c>
      <c r="Y67" s="12">
        <v>0</v>
      </c>
      <c r="Z67" s="12">
        <v>0</v>
      </c>
      <c r="AA67" s="12">
        <v>0</v>
      </c>
      <c r="AB67" s="13">
        <v>127850000</v>
      </c>
      <c r="AC67" s="13">
        <v>149660000</v>
      </c>
      <c r="AD67" s="13">
        <v>122900000</v>
      </c>
      <c r="AE67" s="12">
        <v>1</v>
      </c>
      <c r="AF67" s="12">
        <v>1</v>
      </c>
      <c r="AG67" s="12">
        <v>1</v>
      </c>
      <c r="AH67" s="13">
        <v>127850000</v>
      </c>
      <c r="AI67" s="13">
        <v>149660000</v>
      </c>
      <c r="AJ67" s="13">
        <v>122900000</v>
      </c>
      <c r="AK67" s="12">
        <v>26.991940263446391</v>
      </c>
      <c r="AL67" s="12">
        <v>3.7716376302926705E-3</v>
      </c>
    </row>
    <row r="68" spans="1:38" s="12" customFormat="1" x14ac:dyDescent="0.25">
      <c r="A68" s="12" t="s">
        <v>492</v>
      </c>
      <c r="B68" s="12" t="s">
        <v>493</v>
      </c>
      <c r="C68" s="12" t="s">
        <v>494</v>
      </c>
      <c r="D68" s="12" t="s">
        <v>495</v>
      </c>
      <c r="E68" s="12">
        <v>2</v>
      </c>
      <c r="F68" s="12">
        <v>3</v>
      </c>
      <c r="G68" s="12">
        <v>3</v>
      </c>
      <c r="H68" s="12">
        <v>1</v>
      </c>
      <c r="I68" s="12">
        <v>1</v>
      </c>
      <c r="J68" s="12">
        <v>1</v>
      </c>
      <c r="K68" s="12">
        <v>3</v>
      </c>
      <c r="L68" s="12">
        <v>2</v>
      </c>
      <c r="M68" s="12">
        <v>2</v>
      </c>
      <c r="N68" s="12">
        <v>6.4</v>
      </c>
      <c r="O68" s="12">
        <v>1.4</v>
      </c>
      <c r="P68" s="12">
        <v>1.4</v>
      </c>
      <c r="Q68" s="12">
        <v>1.4</v>
      </c>
      <c r="R68" s="12">
        <v>6.4</v>
      </c>
      <c r="S68" s="12">
        <v>2.8</v>
      </c>
      <c r="T68" s="12">
        <v>2.8</v>
      </c>
      <c r="U68" s="12">
        <v>64.978999999999999</v>
      </c>
      <c r="V68" s="12">
        <v>563</v>
      </c>
      <c r="W68" s="12">
        <v>0</v>
      </c>
      <c r="X68" s="12">
        <v>648530000</v>
      </c>
      <c r="Y68" s="12">
        <v>0</v>
      </c>
      <c r="Z68" s="12">
        <v>0</v>
      </c>
      <c r="AA68" s="12">
        <v>0</v>
      </c>
      <c r="AB68" s="13">
        <v>141910000</v>
      </c>
      <c r="AC68" s="13">
        <v>106080000</v>
      </c>
      <c r="AD68" s="13">
        <v>133240000</v>
      </c>
      <c r="AE68" s="12">
        <v>1</v>
      </c>
      <c r="AF68" s="12">
        <v>1</v>
      </c>
      <c r="AG68" s="12">
        <v>1</v>
      </c>
      <c r="AH68" s="13">
        <v>141910000</v>
      </c>
      <c r="AI68" s="13">
        <v>106080000</v>
      </c>
      <c r="AJ68" s="13">
        <v>133240000</v>
      </c>
      <c r="AK68" s="12">
        <v>26.921123911592648</v>
      </c>
      <c r="AL68" s="12">
        <v>7.1358913322275537E-3</v>
      </c>
    </row>
    <row r="69" spans="1:38" s="12" customFormat="1" x14ac:dyDescent="0.25">
      <c r="A69" s="12" t="s">
        <v>542</v>
      </c>
      <c r="B69" s="12" t="s">
        <v>543</v>
      </c>
      <c r="C69" s="12" t="s">
        <v>544</v>
      </c>
      <c r="D69" s="12" t="s">
        <v>545</v>
      </c>
      <c r="E69" s="12">
        <v>2</v>
      </c>
      <c r="F69" s="12">
        <v>2</v>
      </c>
      <c r="G69" s="12">
        <v>2</v>
      </c>
      <c r="H69" s="12">
        <v>0</v>
      </c>
      <c r="I69" s="12">
        <v>0</v>
      </c>
      <c r="J69" s="12">
        <v>0</v>
      </c>
      <c r="K69" s="12">
        <v>1</v>
      </c>
      <c r="L69" s="12">
        <v>2</v>
      </c>
      <c r="M69" s="12">
        <v>2</v>
      </c>
      <c r="N69" s="12">
        <v>3.9</v>
      </c>
      <c r="O69" s="12">
        <v>0</v>
      </c>
      <c r="P69" s="12">
        <v>0</v>
      </c>
      <c r="Q69" s="12">
        <v>0</v>
      </c>
      <c r="R69" s="12">
        <v>2.2000000000000002</v>
      </c>
      <c r="S69" s="12">
        <v>3.9</v>
      </c>
      <c r="T69" s="12">
        <v>3.9</v>
      </c>
      <c r="U69" s="12">
        <v>66.44</v>
      </c>
      <c r="V69" s="12">
        <v>596</v>
      </c>
      <c r="W69" s="12">
        <v>1.2084999999999999E-3</v>
      </c>
      <c r="X69" s="12">
        <v>321140000</v>
      </c>
      <c r="Y69" s="12">
        <v>0</v>
      </c>
      <c r="Z69" s="12">
        <v>0</v>
      </c>
      <c r="AA69" s="12">
        <v>0</v>
      </c>
      <c r="AB69" s="13">
        <v>0</v>
      </c>
      <c r="AC69" s="13">
        <v>126370000</v>
      </c>
      <c r="AD69" s="13">
        <v>138570000</v>
      </c>
      <c r="AE69" s="12">
        <v>1</v>
      </c>
      <c r="AF69" s="12">
        <v>1</v>
      </c>
      <c r="AG69" s="12">
        <v>1</v>
      </c>
      <c r="AH69" s="13">
        <v>88313332.942650333</v>
      </c>
      <c r="AI69" s="13">
        <v>126370000</v>
      </c>
      <c r="AJ69" s="13">
        <v>138570000</v>
      </c>
      <c r="AK69" s="12">
        <v>26.811165430818484</v>
      </c>
      <c r="AL69" s="12">
        <v>1.6121168257903665E-2</v>
      </c>
    </row>
    <row r="70" spans="1:38" s="12" customFormat="1" x14ac:dyDescent="0.25">
      <c r="A70" s="12" t="s">
        <v>496</v>
      </c>
      <c r="B70" s="12" t="s">
        <v>497</v>
      </c>
      <c r="C70" s="12" t="s">
        <v>498</v>
      </c>
      <c r="D70" s="12" t="s">
        <v>499</v>
      </c>
      <c r="E70" s="12">
        <v>5</v>
      </c>
      <c r="F70" s="12">
        <v>2</v>
      </c>
      <c r="G70" s="12">
        <v>2</v>
      </c>
      <c r="H70" s="12">
        <v>1</v>
      </c>
      <c r="I70" s="12">
        <v>1</v>
      </c>
      <c r="J70" s="12">
        <v>1</v>
      </c>
      <c r="K70" s="12">
        <v>2</v>
      </c>
      <c r="L70" s="12">
        <v>2</v>
      </c>
      <c r="M70" s="12">
        <v>2</v>
      </c>
      <c r="N70" s="12">
        <v>1.8</v>
      </c>
      <c r="O70" s="12">
        <v>0.6</v>
      </c>
      <c r="P70" s="12">
        <v>0.6</v>
      </c>
      <c r="Q70" s="12">
        <v>0.6</v>
      </c>
      <c r="R70" s="12">
        <v>1.8</v>
      </c>
      <c r="S70" s="12">
        <v>1.8</v>
      </c>
      <c r="T70" s="12">
        <v>1.8</v>
      </c>
      <c r="U70" s="12">
        <v>140.37</v>
      </c>
      <c r="V70" s="12">
        <v>1242</v>
      </c>
      <c r="W70" s="12">
        <v>1.1969000000000001E-3</v>
      </c>
      <c r="X70" s="12">
        <v>554750000</v>
      </c>
      <c r="Y70" s="12">
        <v>0</v>
      </c>
      <c r="Z70" s="12">
        <v>0</v>
      </c>
      <c r="AA70" s="12">
        <v>0</v>
      </c>
      <c r="AB70" s="13">
        <v>99165000</v>
      </c>
      <c r="AC70" s="13">
        <v>139390000</v>
      </c>
      <c r="AD70" s="13">
        <v>107550000</v>
      </c>
      <c r="AE70" s="12">
        <v>1</v>
      </c>
      <c r="AF70" s="12">
        <v>1</v>
      </c>
      <c r="AG70" s="12">
        <v>1</v>
      </c>
      <c r="AH70" s="13">
        <v>99165000</v>
      </c>
      <c r="AI70" s="13">
        <v>139390000</v>
      </c>
      <c r="AJ70" s="13">
        <v>107550000</v>
      </c>
      <c r="AK70" s="12">
        <v>26.781672041901039</v>
      </c>
      <c r="AL70" s="12">
        <v>1.1091498673044218E-2</v>
      </c>
    </row>
    <row r="71" spans="1:38" s="12" customFormat="1" x14ac:dyDescent="0.25">
      <c r="A71" s="12" t="s">
        <v>384</v>
      </c>
      <c r="B71" s="12" t="s">
        <v>385</v>
      </c>
      <c r="C71" s="12" t="s">
        <v>386</v>
      </c>
      <c r="D71" s="12" t="s">
        <v>387</v>
      </c>
      <c r="E71" s="12">
        <v>2</v>
      </c>
      <c r="F71" s="12">
        <v>3</v>
      </c>
      <c r="G71" s="12">
        <v>3</v>
      </c>
      <c r="H71" s="12">
        <v>2</v>
      </c>
      <c r="I71" s="12">
        <v>1</v>
      </c>
      <c r="J71" s="12">
        <v>2</v>
      </c>
      <c r="K71" s="12">
        <v>3</v>
      </c>
      <c r="L71" s="12">
        <v>2</v>
      </c>
      <c r="M71" s="12">
        <v>3</v>
      </c>
      <c r="N71" s="12">
        <v>3.6</v>
      </c>
      <c r="O71" s="12">
        <v>2.5</v>
      </c>
      <c r="P71" s="12">
        <v>1.2</v>
      </c>
      <c r="Q71" s="12">
        <v>2.5</v>
      </c>
      <c r="R71" s="12">
        <v>3.6</v>
      </c>
      <c r="S71" s="12">
        <v>2.2999999999999998</v>
      </c>
      <c r="T71" s="12">
        <v>3.6</v>
      </c>
      <c r="U71" s="12">
        <v>94.944000000000003</v>
      </c>
      <c r="V71" s="12">
        <v>837</v>
      </c>
      <c r="W71" s="12">
        <v>0</v>
      </c>
      <c r="X71" s="12">
        <v>1198800000</v>
      </c>
      <c r="Y71" s="12">
        <v>0</v>
      </c>
      <c r="Z71" s="12">
        <v>0</v>
      </c>
      <c r="AA71" s="12">
        <v>0</v>
      </c>
      <c r="AB71" s="13">
        <v>49411000</v>
      </c>
      <c r="AC71" s="13">
        <v>206700000</v>
      </c>
      <c r="AD71" s="13">
        <v>0</v>
      </c>
      <c r="AE71" s="12">
        <v>1</v>
      </c>
      <c r="AF71" s="12">
        <v>1</v>
      </c>
      <c r="AG71" s="12">
        <v>1</v>
      </c>
      <c r="AH71" s="13">
        <v>49411000</v>
      </c>
      <c r="AI71" s="13">
        <v>206700000</v>
      </c>
      <c r="AJ71" s="13">
        <v>85370332.771540105</v>
      </c>
      <c r="AK71" s="12">
        <v>26.762268973484577</v>
      </c>
      <c r="AL71" s="12">
        <v>0.13917424586386815</v>
      </c>
    </row>
    <row r="72" spans="1:38" s="12" customFormat="1" x14ac:dyDescent="0.25">
      <c r="A72" s="12" t="s">
        <v>538</v>
      </c>
      <c r="B72" s="12" t="s">
        <v>539</v>
      </c>
      <c r="C72" s="12" t="s">
        <v>540</v>
      </c>
      <c r="D72" s="12" t="s">
        <v>541</v>
      </c>
      <c r="E72" s="12">
        <v>11</v>
      </c>
      <c r="F72" s="12">
        <v>2</v>
      </c>
      <c r="G72" s="12">
        <v>2</v>
      </c>
      <c r="H72" s="12">
        <v>0</v>
      </c>
      <c r="I72" s="12">
        <v>0</v>
      </c>
      <c r="J72" s="12">
        <v>0</v>
      </c>
      <c r="K72" s="12">
        <v>2</v>
      </c>
      <c r="L72" s="12">
        <v>2</v>
      </c>
      <c r="M72" s="12">
        <v>2</v>
      </c>
      <c r="N72" s="12">
        <v>1.9</v>
      </c>
      <c r="O72" s="12">
        <v>0</v>
      </c>
      <c r="P72" s="12">
        <v>0</v>
      </c>
      <c r="Q72" s="12">
        <v>0</v>
      </c>
      <c r="R72" s="12">
        <v>1.9</v>
      </c>
      <c r="S72" s="12">
        <v>1.9</v>
      </c>
      <c r="T72" s="12">
        <v>1.9</v>
      </c>
      <c r="U72" s="12">
        <v>119.71</v>
      </c>
      <c r="V72" s="12">
        <v>1055</v>
      </c>
      <c r="W72" s="12">
        <v>1.1723E-3</v>
      </c>
      <c r="X72" s="12">
        <v>324350000</v>
      </c>
      <c r="Y72" s="12">
        <v>0</v>
      </c>
      <c r="Z72" s="12">
        <v>0</v>
      </c>
      <c r="AA72" s="12">
        <v>0</v>
      </c>
      <c r="AB72" s="13">
        <v>102300000</v>
      </c>
      <c r="AC72" s="13">
        <v>111510000</v>
      </c>
      <c r="AD72" s="13">
        <v>107770000</v>
      </c>
      <c r="AE72" s="12">
        <v>1</v>
      </c>
      <c r="AF72" s="12">
        <v>1</v>
      </c>
      <c r="AG72" s="12">
        <v>1</v>
      </c>
      <c r="AH72" s="13">
        <v>102300000</v>
      </c>
      <c r="AI72" s="13">
        <v>111510000</v>
      </c>
      <c r="AJ72" s="13">
        <v>107770000</v>
      </c>
      <c r="AK72" s="12">
        <v>26.675639942263821</v>
      </c>
      <c r="AL72" s="12">
        <v>6.218351207230565E-4</v>
      </c>
    </row>
    <row r="73" spans="1:38" s="12" customFormat="1" x14ac:dyDescent="0.25">
      <c r="A73" s="12" t="s">
        <v>524</v>
      </c>
      <c r="B73" s="12" t="s">
        <v>525</v>
      </c>
      <c r="C73" s="12" t="s">
        <v>526</v>
      </c>
      <c r="D73" s="12" t="s">
        <v>527</v>
      </c>
      <c r="E73" s="12">
        <v>5</v>
      </c>
      <c r="F73" s="12">
        <v>2</v>
      </c>
      <c r="G73" s="12">
        <v>2</v>
      </c>
      <c r="H73" s="12">
        <v>1</v>
      </c>
      <c r="I73" s="12">
        <v>2</v>
      </c>
      <c r="J73" s="12">
        <v>1</v>
      </c>
      <c r="K73" s="12">
        <v>2</v>
      </c>
      <c r="L73" s="12">
        <v>2</v>
      </c>
      <c r="M73" s="12">
        <v>2</v>
      </c>
      <c r="N73" s="12">
        <v>26.1</v>
      </c>
      <c r="O73" s="12">
        <v>18.3</v>
      </c>
      <c r="P73" s="12">
        <v>26.1</v>
      </c>
      <c r="Q73" s="12">
        <v>7.8</v>
      </c>
      <c r="R73" s="12">
        <v>26.1</v>
      </c>
      <c r="S73" s="12">
        <v>26.1</v>
      </c>
      <c r="T73" s="12">
        <v>26.1</v>
      </c>
      <c r="U73" s="12">
        <v>12.504</v>
      </c>
      <c r="V73" s="12">
        <v>115</v>
      </c>
      <c r="W73" s="12">
        <v>0</v>
      </c>
      <c r="X73" s="12">
        <v>415370000</v>
      </c>
      <c r="Y73" s="12">
        <v>0</v>
      </c>
      <c r="Z73" s="12">
        <v>0</v>
      </c>
      <c r="AA73" s="12">
        <v>0</v>
      </c>
      <c r="AB73" s="13">
        <v>46118000</v>
      </c>
      <c r="AC73" s="13">
        <v>198170000</v>
      </c>
      <c r="AD73" s="13">
        <v>48196000</v>
      </c>
      <c r="AE73" s="12">
        <v>1</v>
      </c>
      <c r="AF73" s="12">
        <v>1</v>
      </c>
      <c r="AG73" s="12">
        <v>1</v>
      </c>
      <c r="AH73" s="13">
        <v>46118000</v>
      </c>
      <c r="AI73" s="13">
        <v>198170000</v>
      </c>
      <c r="AJ73" s="13">
        <v>48196000</v>
      </c>
      <c r="AK73" s="12">
        <v>26.538819964263492</v>
      </c>
      <c r="AL73" s="12">
        <v>0.1924004300312124</v>
      </c>
    </row>
    <row r="74" spans="1:38" s="12" customFormat="1" x14ac:dyDescent="0.25">
      <c r="A74" s="12" t="s">
        <v>112</v>
      </c>
      <c r="B74" s="12" t="s">
        <v>113</v>
      </c>
      <c r="C74" s="12" t="s">
        <v>114</v>
      </c>
      <c r="D74" s="12" t="s">
        <v>115</v>
      </c>
      <c r="E74" s="12">
        <v>4</v>
      </c>
      <c r="F74" s="12">
        <v>27</v>
      </c>
      <c r="G74" s="12">
        <v>27</v>
      </c>
      <c r="H74" s="12">
        <v>1</v>
      </c>
      <c r="I74" s="12">
        <v>0</v>
      </c>
      <c r="J74" s="12">
        <v>1</v>
      </c>
      <c r="K74" s="12">
        <v>2</v>
      </c>
      <c r="L74" s="12">
        <v>0</v>
      </c>
      <c r="M74" s="12">
        <v>2</v>
      </c>
      <c r="N74" s="12">
        <v>24.4</v>
      </c>
      <c r="O74" s="12">
        <v>0.5</v>
      </c>
      <c r="P74" s="12">
        <v>0</v>
      </c>
      <c r="Q74" s="12">
        <v>0.5</v>
      </c>
      <c r="R74" s="12">
        <v>1</v>
      </c>
      <c r="S74" s="12">
        <v>0</v>
      </c>
      <c r="T74" s="12">
        <v>1</v>
      </c>
      <c r="U74" s="12">
        <v>152.4</v>
      </c>
      <c r="V74" s="12">
        <v>1377</v>
      </c>
      <c r="W74" s="12">
        <v>0</v>
      </c>
      <c r="X74" s="12">
        <v>83033000000</v>
      </c>
      <c r="Y74" s="12">
        <v>0</v>
      </c>
      <c r="Z74" s="12">
        <v>0</v>
      </c>
      <c r="AA74" s="12">
        <v>0</v>
      </c>
      <c r="AB74" s="13">
        <v>45636000</v>
      </c>
      <c r="AC74" s="13">
        <v>0</v>
      </c>
      <c r="AD74" s="13">
        <v>161240000</v>
      </c>
      <c r="AE74" s="12">
        <v>1</v>
      </c>
      <c r="AF74" s="12">
        <v>1</v>
      </c>
      <c r="AG74" s="12">
        <v>1</v>
      </c>
      <c r="AH74" s="13">
        <v>45636000</v>
      </c>
      <c r="AI74" s="13">
        <v>68958665.636551619</v>
      </c>
      <c r="AJ74" s="13">
        <v>161240000</v>
      </c>
      <c r="AK74" s="12">
        <v>26.454266037924249</v>
      </c>
      <c r="AL74" s="12">
        <v>0.12115710681378956</v>
      </c>
    </row>
    <row r="75" spans="1:38" s="12" customFormat="1" x14ac:dyDescent="0.25">
      <c r="A75" s="12" t="s">
        <v>120</v>
      </c>
      <c r="B75" s="12" t="s">
        <v>121</v>
      </c>
      <c r="C75" s="12" t="s">
        <v>122</v>
      </c>
      <c r="D75" s="12" t="s">
        <v>123</v>
      </c>
      <c r="E75" s="12">
        <v>4</v>
      </c>
      <c r="F75" s="12">
        <v>20</v>
      </c>
      <c r="G75" s="12">
        <v>19</v>
      </c>
      <c r="H75" s="12">
        <v>1</v>
      </c>
      <c r="I75" s="12">
        <v>1</v>
      </c>
      <c r="J75" s="12">
        <v>1</v>
      </c>
      <c r="K75" s="12">
        <v>3</v>
      </c>
      <c r="L75" s="12">
        <v>2</v>
      </c>
      <c r="M75" s="12">
        <v>3</v>
      </c>
      <c r="N75" s="12">
        <v>45.6</v>
      </c>
      <c r="O75" s="12">
        <v>1.9</v>
      </c>
      <c r="P75" s="12">
        <v>1.9</v>
      </c>
      <c r="Q75" s="12">
        <v>1.9</v>
      </c>
      <c r="R75" s="12">
        <v>8.1999999999999993</v>
      </c>
      <c r="S75" s="12">
        <v>4.5</v>
      </c>
      <c r="T75" s="12">
        <v>8.1999999999999993</v>
      </c>
      <c r="U75" s="12">
        <v>44.054000000000002</v>
      </c>
      <c r="V75" s="12">
        <v>377</v>
      </c>
      <c r="W75" s="12">
        <v>0</v>
      </c>
      <c r="X75" s="12">
        <v>75654000000</v>
      </c>
      <c r="Y75" s="12">
        <v>0</v>
      </c>
      <c r="Z75" s="12">
        <v>0</v>
      </c>
      <c r="AA75" s="12">
        <v>0</v>
      </c>
      <c r="AB75" s="13">
        <v>96374000</v>
      </c>
      <c r="AC75" s="13">
        <v>38246000</v>
      </c>
      <c r="AD75" s="13">
        <v>135900000</v>
      </c>
      <c r="AE75" s="12">
        <v>1</v>
      </c>
      <c r="AF75" s="12">
        <v>1</v>
      </c>
      <c r="AG75" s="12">
        <v>1</v>
      </c>
      <c r="AH75" s="13">
        <v>96374000</v>
      </c>
      <c r="AI75" s="13">
        <v>38246000</v>
      </c>
      <c r="AJ75" s="13">
        <v>135900000</v>
      </c>
      <c r="AK75" s="12">
        <v>26.426197517251211</v>
      </c>
      <c r="AL75" s="12">
        <v>8.6302883375917613E-2</v>
      </c>
    </row>
    <row r="76" spans="1:38" s="12" customFormat="1" x14ac:dyDescent="0.25">
      <c r="A76" s="12" t="s">
        <v>570</v>
      </c>
      <c r="B76" s="12" t="s">
        <v>571</v>
      </c>
      <c r="C76" s="12" t="s">
        <v>572</v>
      </c>
      <c r="D76" s="12" t="s">
        <v>573</v>
      </c>
      <c r="E76" s="12">
        <v>4</v>
      </c>
      <c r="F76" s="12">
        <v>2</v>
      </c>
      <c r="G76" s="12">
        <v>2</v>
      </c>
      <c r="H76" s="12">
        <v>0</v>
      </c>
      <c r="I76" s="12">
        <v>0</v>
      </c>
      <c r="J76" s="12">
        <v>0</v>
      </c>
      <c r="K76" s="12">
        <v>1</v>
      </c>
      <c r="L76" s="12">
        <v>2</v>
      </c>
      <c r="M76" s="12">
        <v>2</v>
      </c>
      <c r="N76" s="12">
        <v>14</v>
      </c>
      <c r="O76" s="12">
        <v>0</v>
      </c>
      <c r="P76" s="12">
        <v>0</v>
      </c>
      <c r="Q76" s="12">
        <v>0</v>
      </c>
      <c r="R76" s="12">
        <v>8.1</v>
      </c>
      <c r="S76" s="12">
        <v>14</v>
      </c>
      <c r="T76" s="12">
        <v>14</v>
      </c>
      <c r="U76" s="12">
        <v>19.402999999999999</v>
      </c>
      <c r="V76" s="12">
        <v>172</v>
      </c>
      <c r="W76" s="12">
        <v>0</v>
      </c>
      <c r="X76" s="12">
        <v>197390000</v>
      </c>
      <c r="Y76" s="12">
        <v>0</v>
      </c>
      <c r="Z76" s="12">
        <v>0</v>
      </c>
      <c r="AA76" s="12">
        <v>0</v>
      </c>
      <c r="AB76" s="13">
        <v>0</v>
      </c>
      <c r="AC76" s="13">
        <v>98969000</v>
      </c>
      <c r="AD76" s="13">
        <v>62812000</v>
      </c>
      <c r="AE76" s="12">
        <v>1</v>
      </c>
      <c r="AF76" s="12">
        <v>1</v>
      </c>
      <c r="AG76" s="12">
        <v>1</v>
      </c>
      <c r="AH76" s="13">
        <v>53927000.325216115</v>
      </c>
      <c r="AI76" s="13">
        <v>98969000</v>
      </c>
      <c r="AJ76" s="13">
        <v>62812000</v>
      </c>
      <c r="AK76" s="12">
        <v>26.099541943524571</v>
      </c>
      <c r="AL76" s="12">
        <v>3.4793438070543033E-2</v>
      </c>
    </row>
    <row r="77" spans="1:38" s="12" customFormat="1" x14ac:dyDescent="0.25">
      <c r="A77" s="12" t="s">
        <v>224</v>
      </c>
      <c r="B77" s="12" t="s">
        <v>225</v>
      </c>
      <c r="C77" s="12" t="s">
        <v>226</v>
      </c>
      <c r="D77" s="12" t="s">
        <v>227</v>
      </c>
      <c r="E77" s="12">
        <v>7</v>
      </c>
      <c r="F77" s="12">
        <v>4</v>
      </c>
      <c r="G77" s="12">
        <v>4</v>
      </c>
      <c r="H77" s="12">
        <v>1</v>
      </c>
      <c r="I77" s="12">
        <v>0</v>
      </c>
      <c r="J77" s="12">
        <v>0</v>
      </c>
      <c r="K77" s="12">
        <v>1</v>
      </c>
      <c r="L77" s="12">
        <v>1</v>
      </c>
      <c r="M77" s="12">
        <v>1</v>
      </c>
      <c r="N77" s="12">
        <v>19.399999999999999</v>
      </c>
      <c r="O77" s="12">
        <v>3.4</v>
      </c>
      <c r="P77" s="12">
        <v>0</v>
      </c>
      <c r="Q77" s="12">
        <v>0</v>
      </c>
      <c r="R77" s="12">
        <v>4.5999999999999996</v>
      </c>
      <c r="S77" s="12">
        <v>4.5999999999999996</v>
      </c>
      <c r="T77" s="12">
        <v>4.5999999999999996</v>
      </c>
      <c r="U77" s="12">
        <v>25.428000000000001</v>
      </c>
      <c r="V77" s="12">
        <v>237</v>
      </c>
      <c r="W77" s="12">
        <v>0</v>
      </c>
      <c r="X77" s="12">
        <v>5359800000</v>
      </c>
      <c r="Y77" s="12">
        <v>0</v>
      </c>
      <c r="Z77" s="12">
        <v>0</v>
      </c>
      <c r="AA77" s="12">
        <v>0</v>
      </c>
      <c r="AB77" s="13">
        <v>71095000</v>
      </c>
      <c r="AC77" s="13">
        <v>51683000</v>
      </c>
      <c r="AD77" s="13">
        <v>80471000</v>
      </c>
      <c r="AE77" s="12">
        <v>1</v>
      </c>
      <c r="AF77" s="12">
        <v>1</v>
      </c>
      <c r="AG77" s="12">
        <v>1</v>
      </c>
      <c r="AH77" s="13">
        <v>71095000</v>
      </c>
      <c r="AI77" s="13">
        <v>51683000</v>
      </c>
      <c r="AJ77" s="13">
        <v>80471000</v>
      </c>
      <c r="AK77" s="12">
        <v>26.01371051253</v>
      </c>
      <c r="AL77" s="12">
        <v>1.5297446646078376E-2</v>
      </c>
    </row>
    <row r="78" spans="1:38" x14ac:dyDescent="0.25">
      <c r="A78" t="s">
        <v>159</v>
      </c>
      <c r="B78" t="s">
        <v>160</v>
      </c>
      <c r="C78" t="s">
        <v>161</v>
      </c>
      <c r="D78" t="s">
        <v>162</v>
      </c>
      <c r="E78">
        <v>5</v>
      </c>
      <c r="F78">
        <v>15</v>
      </c>
      <c r="G78">
        <v>15</v>
      </c>
      <c r="H78">
        <v>0</v>
      </c>
      <c r="I78">
        <v>0</v>
      </c>
      <c r="J78">
        <v>0</v>
      </c>
      <c r="K78">
        <v>1</v>
      </c>
      <c r="L78">
        <v>0</v>
      </c>
      <c r="M78">
        <v>1</v>
      </c>
      <c r="N78">
        <v>27.2</v>
      </c>
      <c r="O78">
        <v>0</v>
      </c>
      <c r="P78">
        <v>0</v>
      </c>
      <c r="Q78">
        <v>0</v>
      </c>
      <c r="R78">
        <v>1.8</v>
      </c>
      <c r="S78">
        <v>0</v>
      </c>
      <c r="T78">
        <v>1.8</v>
      </c>
      <c r="U78">
        <v>79.903999999999996</v>
      </c>
      <c r="V78">
        <v>683</v>
      </c>
      <c r="W78">
        <v>0</v>
      </c>
      <c r="X78">
        <v>35336000000</v>
      </c>
      <c r="Y78">
        <v>0</v>
      </c>
      <c r="Z78">
        <v>0</v>
      </c>
      <c r="AA78">
        <v>0</v>
      </c>
      <c r="AB78" s="3">
        <v>53328000</v>
      </c>
      <c r="AC78" s="3">
        <v>0</v>
      </c>
      <c r="AD78" s="3">
        <v>71013000</v>
      </c>
      <c r="AE78">
        <v>1</v>
      </c>
      <c r="AF78">
        <v>1</v>
      </c>
      <c r="AG78">
        <v>1</v>
      </c>
      <c r="AH78" s="3">
        <v>53328000</v>
      </c>
      <c r="AI78" s="3">
        <v>41446999.33988478</v>
      </c>
      <c r="AJ78" s="3">
        <v>71013000</v>
      </c>
      <c r="AK78">
        <v>25.719801838676805</v>
      </c>
      <c r="AL78">
        <v>2.3317568417349638E-2</v>
      </c>
    </row>
    <row r="79" spans="1:38" x14ac:dyDescent="0.25">
      <c r="A79" t="s">
        <v>566</v>
      </c>
      <c r="B79" t="s">
        <v>567</v>
      </c>
      <c r="C79" t="s">
        <v>568</v>
      </c>
      <c r="D79" t="s">
        <v>569</v>
      </c>
      <c r="E79">
        <v>2</v>
      </c>
      <c r="F79">
        <v>2</v>
      </c>
      <c r="G79">
        <v>2</v>
      </c>
      <c r="H79">
        <v>1</v>
      </c>
      <c r="I79">
        <v>1</v>
      </c>
      <c r="J79">
        <v>1</v>
      </c>
      <c r="K79">
        <v>2</v>
      </c>
      <c r="L79">
        <v>2</v>
      </c>
      <c r="M79">
        <v>2</v>
      </c>
      <c r="N79">
        <v>14.4</v>
      </c>
      <c r="O79">
        <v>7.2</v>
      </c>
      <c r="P79">
        <v>7.2</v>
      </c>
      <c r="Q79">
        <v>7.2</v>
      </c>
      <c r="R79">
        <v>14.4</v>
      </c>
      <c r="S79">
        <v>14.4</v>
      </c>
      <c r="T79">
        <v>14.4</v>
      </c>
      <c r="U79">
        <v>19.724</v>
      </c>
      <c r="V79">
        <v>180</v>
      </c>
      <c r="W79">
        <v>0</v>
      </c>
      <c r="X79">
        <v>198810000</v>
      </c>
      <c r="Y79">
        <v>0</v>
      </c>
      <c r="Z79">
        <v>0</v>
      </c>
      <c r="AA79">
        <v>0</v>
      </c>
      <c r="AB79" s="3">
        <v>40885000</v>
      </c>
      <c r="AC79" s="3">
        <v>59637000</v>
      </c>
      <c r="AD79" s="3">
        <v>0</v>
      </c>
      <c r="AE79">
        <v>1</v>
      </c>
      <c r="AF79">
        <v>1</v>
      </c>
      <c r="AG79">
        <v>1</v>
      </c>
      <c r="AH79" s="3">
        <v>40885000</v>
      </c>
      <c r="AI79" s="3">
        <v>59637000</v>
      </c>
      <c r="AJ79" s="3">
        <v>33507332.282366574</v>
      </c>
      <c r="AK79">
        <v>25.413011027026311</v>
      </c>
      <c r="AL79">
        <v>2.8994442586392319E-2</v>
      </c>
    </row>
    <row r="80" spans="1:38" x14ac:dyDescent="0.25">
      <c r="A80" t="s">
        <v>574</v>
      </c>
      <c r="B80" t="s">
        <v>575</v>
      </c>
      <c r="C80" t="s">
        <v>576</v>
      </c>
      <c r="D80" t="s">
        <v>577</v>
      </c>
      <c r="E80">
        <v>3</v>
      </c>
      <c r="F80">
        <v>2</v>
      </c>
      <c r="G80">
        <v>2</v>
      </c>
      <c r="H80">
        <v>0</v>
      </c>
      <c r="I80">
        <v>1</v>
      </c>
      <c r="J80">
        <v>0</v>
      </c>
      <c r="K80">
        <v>2</v>
      </c>
      <c r="L80">
        <v>2</v>
      </c>
      <c r="M80">
        <v>2</v>
      </c>
      <c r="N80">
        <v>2.2000000000000002</v>
      </c>
      <c r="O80">
        <v>0</v>
      </c>
      <c r="P80">
        <v>1</v>
      </c>
      <c r="Q80">
        <v>0</v>
      </c>
      <c r="R80">
        <v>2.2000000000000002</v>
      </c>
      <c r="S80">
        <v>2.2000000000000002</v>
      </c>
      <c r="T80">
        <v>2.2000000000000002</v>
      </c>
      <c r="U80">
        <v>116.65</v>
      </c>
      <c r="V80">
        <v>995</v>
      </c>
      <c r="W80">
        <v>0</v>
      </c>
      <c r="X80">
        <v>196480000</v>
      </c>
      <c r="Y80">
        <v>0</v>
      </c>
      <c r="Z80">
        <v>0</v>
      </c>
      <c r="AA80">
        <v>0</v>
      </c>
      <c r="AB80" s="3">
        <v>0</v>
      </c>
      <c r="AC80" s="3">
        <v>23374000</v>
      </c>
      <c r="AD80" s="3">
        <v>30927000</v>
      </c>
      <c r="AE80">
        <v>1</v>
      </c>
      <c r="AF80">
        <v>1</v>
      </c>
      <c r="AG80">
        <v>1</v>
      </c>
      <c r="AH80" s="3">
        <v>18100332.725072805</v>
      </c>
      <c r="AI80" s="3">
        <v>23374000</v>
      </c>
      <c r="AJ80" s="3">
        <v>30927000</v>
      </c>
      <c r="AK80">
        <v>24.52455041740324</v>
      </c>
      <c r="AL80">
        <v>2.2970759347311031E-2</v>
      </c>
    </row>
    <row r="81" spans="1:41" x14ac:dyDescent="0.25">
      <c r="A81" t="s">
        <v>593</v>
      </c>
      <c r="B81" t="s">
        <v>594</v>
      </c>
      <c r="C81" t="s">
        <v>595</v>
      </c>
      <c r="D81" t="s">
        <v>596</v>
      </c>
      <c r="E81">
        <v>3</v>
      </c>
      <c r="F81">
        <v>1</v>
      </c>
      <c r="G81">
        <v>1</v>
      </c>
      <c r="H81">
        <v>0</v>
      </c>
      <c r="I81">
        <v>0</v>
      </c>
      <c r="J81">
        <v>0</v>
      </c>
      <c r="K81">
        <v>0</v>
      </c>
      <c r="L81">
        <v>1</v>
      </c>
      <c r="M81">
        <v>1</v>
      </c>
      <c r="N81">
        <v>4</v>
      </c>
      <c r="O81">
        <v>0</v>
      </c>
      <c r="P81">
        <v>0</v>
      </c>
      <c r="Q81">
        <v>0</v>
      </c>
      <c r="R81">
        <v>0</v>
      </c>
      <c r="S81">
        <v>4</v>
      </c>
      <c r="T81">
        <v>4</v>
      </c>
      <c r="U81">
        <v>30.021000000000001</v>
      </c>
      <c r="V81">
        <v>274</v>
      </c>
      <c r="W81">
        <v>2.8584999999999999E-3</v>
      </c>
      <c r="X81">
        <v>33371000</v>
      </c>
      <c r="Y81">
        <v>0</v>
      </c>
      <c r="Z81">
        <v>0</v>
      </c>
      <c r="AA81">
        <v>0</v>
      </c>
      <c r="AB81" s="3">
        <v>0</v>
      </c>
      <c r="AC81" s="3">
        <v>17415000</v>
      </c>
      <c r="AD81" s="3">
        <v>15351000</v>
      </c>
      <c r="AE81">
        <v>1</v>
      </c>
      <c r="AF81">
        <v>1</v>
      </c>
      <c r="AG81">
        <v>1</v>
      </c>
      <c r="AH81" s="3">
        <v>10922000.080619032</v>
      </c>
      <c r="AI81" s="3">
        <v>17415000</v>
      </c>
      <c r="AJ81" s="3">
        <v>15351000</v>
      </c>
      <c r="AK81">
        <v>23.795771228077452</v>
      </c>
      <c r="AL81">
        <v>1.6862681656025155E-2</v>
      </c>
    </row>
    <row r="82" spans="1:41" x14ac:dyDescent="0.25">
      <c r="A82" t="s">
        <v>597</v>
      </c>
      <c r="B82" t="s">
        <v>598</v>
      </c>
      <c r="C82" t="s">
        <v>599</v>
      </c>
      <c r="D82" t="s">
        <v>600</v>
      </c>
      <c r="E82">
        <v>2</v>
      </c>
      <c r="F82">
        <v>2</v>
      </c>
      <c r="G82">
        <v>2</v>
      </c>
      <c r="H82">
        <v>1</v>
      </c>
      <c r="I82">
        <v>1</v>
      </c>
      <c r="J82">
        <v>1</v>
      </c>
      <c r="K82">
        <v>1</v>
      </c>
      <c r="L82">
        <v>2</v>
      </c>
      <c r="M82">
        <v>2</v>
      </c>
      <c r="N82">
        <v>3.5</v>
      </c>
      <c r="O82">
        <v>2.7</v>
      </c>
      <c r="P82">
        <v>2.7</v>
      </c>
      <c r="Q82">
        <v>2.7</v>
      </c>
      <c r="R82">
        <v>2.7</v>
      </c>
      <c r="S82">
        <v>3.5</v>
      </c>
      <c r="T82">
        <v>3.5</v>
      </c>
      <c r="U82">
        <v>30.510999999999999</v>
      </c>
      <c r="V82">
        <v>260</v>
      </c>
      <c r="W82">
        <v>6.0901E-4</v>
      </c>
      <c r="X82">
        <v>27201000</v>
      </c>
      <c r="Y82">
        <v>0</v>
      </c>
      <c r="Z82">
        <v>0</v>
      </c>
      <c r="AA82">
        <v>0</v>
      </c>
      <c r="AB82" s="3">
        <v>0</v>
      </c>
      <c r="AC82" s="3">
        <v>10707000</v>
      </c>
      <c r="AD82" s="3">
        <v>7092300</v>
      </c>
      <c r="AE82">
        <v>1</v>
      </c>
      <c r="AF82">
        <v>1</v>
      </c>
      <c r="AG82">
        <v>1</v>
      </c>
      <c r="AH82" s="3">
        <v>5933101.7355355062</v>
      </c>
      <c r="AI82" s="3">
        <v>10707000</v>
      </c>
      <c r="AJ82" s="3">
        <v>7092300</v>
      </c>
      <c r="AK82">
        <v>22.915392273150431</v>
      </c>
      <c r="AL82">
        <v>3.1473162503192646E-2</v>
      </c>
    </row>
    <row r="83" spans="1:41" ht="15.75" thickBot="1" x14ac:dyDescent="0.3">
      <c r="A83" s="31" t="s">
        <v>562</v>
      </c>
      <c r="B83" s="31" t="s">
        <v>563</v>
      </c>
      <c r="C83" s="31" t="s">
        <v>564</v>
      </c>
      <c r="D83" s="31" t="s">
        <v>565</v>
      </c>
      <c r="E83" s="31">
        <v>2</v>
      </c>
      <c r="F83" s="31">
        <v>2</v>
      </c>
      <c r="G83" s="31">
        <v>2</v>
      </c>
      <c r="H83" s="31">
        <v>1</v>
      </c>
      <c r="I83" s="31">
        <v>1</v>
      </c>
      <c r="J83" s="31">
        <v>1</v>
      </c>
      <c r="K83" s="31">
        <v>0</v>
      </c>
      <c r="L83" s="31">
        <v>1</v>
      </c>
      <c r="M83" s="31">
        <v>1</v>
      </c>
      <c r="N83" s="31">
        <v>2.1</v>
      </c>
      <c r="O83" s="31">
        <v>1.1000000000000001</v>
      </c>
      <c r="P83" s="31">
        <v>1.1000000000000001</v>
      </c>
      <c r="Q83" s="31">
        <v>1.1000000000000001</v>
      </c>
      <c r="R83" s="31">
        <v>0</v>
      </c>
      <c r="S83" s="31">
        <v>1</v>
      </c>
      <c r="T83" s="31">
        <v>1</v>
      </c>
      <c r="U83" s="31">
        <v>87.39</v>
      </c>
      <c r="V83" s="31">
        <v>801</v>
      </c>
      <c r="W83" s="31">
        <v>0</v>
      </c>
      <c r="X83" s="31">
        <v>208220000</v>
      </c>
      <c r="Y83" s="31">
        <v>0</v>
      </c>
      <c r="Z83" s="31">
        <v>0</v>
      </c>
      <c r="AA83" s="31">
        <v>0</v>
      </c>
      <c r="AB83" s="32">
        <v>0</v>
      </c>
      <c r="AC83" s="32">
        <v>7081400</v>
      </c>
      <c r="AD83" s="32">
        <v>5880200</v>
      </c>
      <c r="AE83" s="31">
        <v>1</v>
      </c>
      <c r="AF83" s="31">
        <v>1</v>
      </c>
      <c r="AG83" s="31">
        <v>1</v>
      </c>
      <c r="AH83" s="32">
        <v>4320531.4528929619</v>
      </c>
      <c r="AI83" s="32">
        <v>7081400</v>
      </c>
      <c r="AJ83" s="32">
        <v>5880200</v>
      </c>
      <c r="AK83" s="31">
        <v>22.457815323519796</v>
      </c>
      <c r="AL83" s="31">
        <v>1.8709776364291573E-2</v>
      </c>
      <c r="AM83" s="31"/>
      <c r="AN83" s="31"/>
      <c r="AO83" s="31"/>
    </row>
    <row r="88" spans="1:41" x14ac:dyDescent="0.25">
      <c r="C88" s="9"/>
      <c r="D88" s="4"/>
    </row>
    <row r="90" spans="1:41" ht="15.75" x14ac:dyDescent="0.25">
      <c r="C90" s="12"/>
      <c r="D90" s="8" t="s">
        <v>662</v>
      </c>
      <c r="E90" s="40"/>
      <c r="F90" s="40"/>
      <c r="G90" s="40"/>
      <c r="H90" s="40"/>
    </row>
    <row r="91" spans="1:41" ht="15.75" x14ac:dyDescent="0.25">
      <c r="D91" s="40"/>
      <c r="E91" s="40"/>
      <c r="F91" s="40"/>
      <c r="G91" s="40"/>
      <c r="H91" s="40"/>
    </row>
    <row r="92" spans="1:41" ht="15.75" x14ac:dyDescent="0.25">
      <c r="C92" s="15"/>
      <c r="D92" s="40" t="s">
        <v>659</v>
      </c>
      <c r="E92" s="40"/>
      <c r="F92" s="40"/>
      <c r="G92" s="40"/>
      <c r="H92" s="40"/>
    </row>
    <row r="93" spans="1:41" ht="15.75" x14ac:dyDescent="0.25">
      <c r="D93" s="40"/>
      <c r="E93" s="40"/>
      <c r="F93" s="40"/>
      <c r="G93" s="40"/>
      <c r="H93" s="40"/>
    </row>
    <row r="94" spans="1:41" ht="15.75" x14ac:dyDescent="0.25">
      <c r="C94" s="36"/>
      <c r="D94" s="40" t="s">
        <v>657</v>
      </c>
      <c r="E94" s="40"/>
      <c r="F94" s="40"/>
      <c r="G94" s="40"/>
      <c r="H94" s="40"/>
    </row>
    <row r="95" spans="1:41" ht="15.75" x14ac:dyDescent="0.25">
      <c r="D95" s="40"/>
      <c r="E95" s="40"/>
      <c r="F95" s="40"/>
      <c r="G95" s="40"/>
      <c r="H95" s="40"/>
    </row>
    <row r="97" spans="1:2" ht="15.75" x14ac:dyDescent="0.25">
      <c r="A97" s="46"/>
      <c r="B97" s="50" t="s">
        <v>677</v>
      </c>
    </row>
  </sheetData>
  <conditionalFormatting sqref="AL3:AL83">
    <cfRule type="cellIs" dxfId="1" priority="1" operator="lessThan">
      <formula>0.1</formula>
    </cfRule>
    <cfRule type="cellIs" dxfId="0" priority="2" operator="greater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samples ID</vt:lpstr>
      <vt:lpstr>explanation of column title</vt:lpstr>
      <vt:lpstr>notes on the analysis</vt:lpstr>
      <vt:lpstr>log2 mem stim. vs ctrl &gt;5</vt:lpstr>
      <vt:lpstr>log2 cyt stim. vs ctrl &gt;5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Dumoulin, Alexandre</dc:creator>
  <cp:lastModifiedBy>Dumoulin, Alexandre</cp:lastModifiedBy>
  <dcterms:created xsi:type="dcterms:W3CDTF">2015-12-09T09:08:29Z</dcterms:created>
  <dcterms:modified xsi:type="dcterms:W3CDTF">2017-05-16T14:02:39Z</dcterms:modified>
</cp:coreProperties>
</file>